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Infraestrutura\TR - 2024\TRs CLIMATIZAÇÃO\SEI.080002.007426.2024 - Manutenção de Climatização - HOSPITAIS\"/>
    </mc:Choice>
  </mc:AlternateContent>
  <bookViews>
    <workbookView xWindow="0" yWindow="0" windowWidth="28800" windowHeight="12180" tabRatio="753" activeTab="12"/>
  </bookViews>
  <sheets>
    <sheet name="IEDE" sheetId="79" r:id="rId1"/>
    <sheet name="HTO-LINDU" sheetId="89" r:id="rId2"/>
    <sheet name="CEDI-CENTRO" sheetId="90" r:id="rId3"/>
    <sheet name="HMULHER" sheetId="78" r:id="rId4"/>
    <sheet name="HMAE" sheetId="87" r:id="rId5"/>
    <sheet name="HTO-BAIXADA" sheetId="88" r:id="rId6"/>
    <sheet name="HECC" sheetId="77" r:id="rId7"/>
    <sheet name="LACEN" sheetId="85" r:id="rId8"/>
    <sheet name="HERR" sheetId="86" r:id="rId9"/>
    <sheet name="HEGV" sheetId="80" r:id="rId10"/>
    <sheet name="HEAN" sheetId="75" r:id="rId11"/>
    <sheet name="IETAP" sheetId="82" r:id="rId12"/>
    <sheet name="HESM" sheetId="76" r:id="rId13"/>
    <sheet name="IEDS" sheetId="83" r:id="rId14"/>
    <sheet name="CPRJ" sheetId="81" r:id="rId15"/>
  </sheets>
  <calcPr calcId="162913"/>
</workbook>
</file>

<file path=xl/calcChain.xml><?xml version="1.0" encoding="utf-8"?>
<calcChain xmlns="http://schemas.openxmlformats.org/spreadsheetml/2006/main">
  <c r="D24" i="81" l="1"/>
  <c r="D24" i="83"/>
  <c r="D30" i="76"/>
  <c r="D30" i="82"/>
  <c r="D30" i="75"/>
  <c r="D33" i="80"/>
  <c r="D30" i="86"/>
  <c r="D30" i="85"/>
  <c r="D30" i="77"/>
  <c r="D30" i="88"/>
  <c r="D30" i="87"/>
  <c r="D31" i="78"/>
  <c r="D31" i="90"/>
  <c r="D31" i="89"/>
  <c r="D31" i="79"/>
  <c r="E30" i="89" l="1"/>
  <c r="E30" i="79"/>
  <c r="B26" i="90"/>
  <c r="E24" i="90"/>
  <c r="B19" i="90"/>
  <c r="E18" i="90"/>
  <c r="B14" i="90"/>
  <c r="E23" i="90"/>
  <c r="B10" i="90"/>
  <c r="E9" i="90"/>
  <c r="E10" i="90" s="1"/>
  <c r="E30" i="90" s="1"/>
  <c r="B26" i="89"/>
  <c r="E25" i="89"/>
  <c r="E24" i="89"/>
  <c r="B19" i="89"/>
  <c r="E18" i="89"/>
  <c r="E17" i="89"/>
  <c r="B14" i="89"/>
  <c r="B10" i="89"/>
  <c r="E9" i="89"/>
  <c r="E10" i="89" s="1"/>
  <c r="E29" i="88"/>
  <c r="B25" i="88"/>
  <c r="E24" i="88"/>
  <c r="E23" i="88"/>
  <c r="B18" i="88"/>
  <c r="E17" i="88"/>
  <c r="E18" i="88" s="1"/>
  <c r="B14" i="88"/>
  <c r="E22" i="88"/>
  <c r="E21" i="88"/>
  <c r="E13" i="88"/>
  <c r="E14" i="88" s="1"/>
  <c r="B10" i="88"/>
  <c r="E9" i="88"/>
  <c r="E10" i="88" s="1"/>
  <c r="B25" i="87"/>
  <c r="E24" i="87"/>
  <c r="E23" i="87"/>
  <c r="B18" i="87"/>
  <c r="B14" i="87"/>
  <c r="B10" i="87"/>
  <c r="E9" i="87"/>
  <c r="E10" i="87" s="1"/>
  <c r="E29" i="87" s="1"/>
  <c r="E29" i="86"/>
  <c r="E29" i="85"/>
  <c r="E29" i="77"/>
  <c r="B25" i="86"/>
  <c r="E24" i="86"/>
  <c r="E23" i="86"/>
  <c r="B18" i="86"/>
  <c r="E17" i="86"/>
  <c r="E18" i="86" s="1"/>
  <c r="B14" i="86"/>
  <c r="E22" i="86"/>
  <c r="E13" i="86"/>
  <c r="E14" i="86" s="1"/>
  <c r="B10" i="86"/>
  <c r="E9" i="86"/>
  <c r="E10" i="86" s="1"/>
  <c r="B25" i="85"/>
  <c r="E24" i="85"/>
  <c r="E23" i="85"/>
  <c r="B18" i="85"/>
  <c r="E17" i="85"/>
  <c r="E18" i="85" s="1"/>
  <c r="B14" i="85"/>
  <c r="B10" i="85"/>
  <c r="E9" i="85"/>
  <c r="E10" i="85" s="1"/>
  <c r="E22" i="90" l="1"/>
  <c r="E13" i="90"/>
  <c r="E14" i="90" s="1"/>
  <c r="F14" i="90" s="1"/>
  <c r="E25" i="90"/>
  <c r="E13" i="89"/>
  <c r="E14" i="89" s="1"/>
  <c r="F14" i="89" s="1"/>
  <c r="E22" i="89"/>
  <c r="F10" i="89"/>
  <c r="E19" i="89"/>
  <c r="F19" i="89" s="1"/>
  <c r="E25" i="88"/>
  <c r="E22" i="87"/>
  <c r="E21" i="87"/>
  <c r="E25" i="87" s="1"/>
  <c r="E13" i="87"/>
  <c r="E14" i="87" s="1"/>
  <c r="E21" i="86"/>
  <c r="E25" i="86" s="1"/>
  <c r="E13" i="85"/>
  <c r="E14" i="85" s="1"/>
  <c r="E21" i="85"/>
  <c r="E22" i="85"/>
  <c r="E23" i="83"/>
  <c r="E29" i="75"/>
  <c r="E23" i="81"/>
  <c r="E29" i="82"/>
  <c r="E29" i="76"/>
  <c r="E18" i="83"/>
  <c r="E17" i="83"/>
  <c r="E19" i="83" s="1"/>
  <c r="B14" i="83"/>
  <c r="B10" i="83"/>
  <c r="E9" i="83"/>
  <c r="E10" i="83" s="1"/>
  <c r="B25" i="82"/>
  <c r="E24" i="82"/>
  <c r="E23" i="82"/>
  <c r="E22" i="82"/>
  <c r="E21" i="82"/>
  <c r="B18" i="82"/>
  <c r="E17" i="82"/>
  <c r="E18" i="82" s="1"/>
  <c r="B14" i="82"/>
  <c r="E13" i="82"/>
  <c r="E14" i="82" s="1"/>
  <c r="B10" i="82"/>
  <c r="E9" i="82"/>
  <c r="E10" i="82" s="1"/>
  <c r="E18" i="81"/>
  <c r="E17" i="81"/>
  <c r="B14" i="81"/>
  <c r="E13" i="81"/>
  <c r="E14" i="81" s="1"/>
  <c r="B10" i="81"/>
  <c r="E9" i="81"/>
  <c r="E10" i="81" s="1"/>
  <c r="F10" i="90" l="1"/>
  <c r="E17" i="90"/>
  <c r="E19" i="90" s="1"/>
  <c r="F19" i="90" s="1"/>
  <c r="E26" i="90"/>
  <c r="E23" i="89"/>
  <c r="E26" i="89"/>
  <c r="F26" i="89" s="1"/>
  <c r="E17" i="87"/>
  <c r="E18" i="87" s="1"/>
  <c r="E30" i="86"/>
  <c r="F29" i="86"/>
  <c r="F18" i="86"/>
  <c r="F10" i="86"/>
  <c r="F14" i="86"/>
  <c r="F25" i="86"/>
  <c r="E25" i="85"/>
  <c r="E13" i="83"/>
  <c r="E14" i="83" s="1"/>
  <c r="E25" i="82"/>
  <c r="F10" i="82"/>
  <c r="E19" i="81"/>
  <c r="F26" i="90" l="1"/>
  <c r="E30" i="88"/>
  <c r="F29" i="88"/>
  <c r="F25" i="88"/>
  <c r="F10" i="88"/>
  <c r="F14" i="88"/>
  <c r="F18" i="88"/>
  <c r="F18" i="87"/>
  <c r="E30" i="87"/>
  <c r="F29" i="87"/>
  <c r="F10" i="87"/>
  <c r="F25" i="87"/>
  <c r="F14" i="87"/>
  <c r="F28" i="86"/>
  <c r="E30" i="85"/>
  <c r="F29" i="85"/>
  <c r="F18" i="85"/>
  <c r="F10" i="85"/>
  <c r="F14" i="85"/>
  <c r="F25" i="85"/>
  <c r="F14" i="83"/>
  <c r="F18" i="82"/>
  <c r="F14" i="82"/>
  <c r="F25" i="82"/>
  <c r="F10" i="81"/>
  <c r="F19" i="81"/>
  <c r="F14" i="81"/>
  <c r="E30" i="82"/>
  <c r="F29" i="82"/>
  <c r="E24" i="81"/>
  <c r="F23" i="81"/>
  <c r="E17" i="76"/>
  <c r="E18" i="76" s="1"/>
  <c r="E9" i="76"/>
  <c r="E10" i="76" s="1"/>
  <c r="B19" i="78"/>
  <c r="B19" i="79"/>
  <c r="E19" i="80"/>
  <c r="B20" i="80"/>
  <c r="B27" i="80"/>
  <c r="E26" i="80"/>
  <c r="E25" i="80"/>
  <c r="E24" i="80"/>
  <c r="E23" i="80"/>
  <c r="E18" i="80"/>
  <c r="E17" i="80"/>
  <c r="B14" i="80"/>
  <c r="E13" i="80"/>
  <c r="E14" i="80" s="1"/>
  <c r="B10" i="80"/>
  <c r="E9" i="80"/>
  <c r="E10" i="80" s="1"/>
  <c r="B26" i="79"/>
  <c r="E25" i="79"/>
  <c r="E24" i="79"/>
  <c r="E23" i="79"/>
  <c r="E22" i="79"/>
  <c r="E18" i="79"/>
  <c r="E17" i="79"/>
  <c r="B14" i="79"/>
  <c r="E13" i="79"/>
  <c r="E14" i="79" s="1"/>
  <c r="B10" i="79"/>
  <c r="E9" i="79"/>
  <c r="E10" i="79" s="1"/>
  <c r="E18" i="78"/>
  <c r="B26" i="78"/>
  <c r="E25" i="78"/>
  <c r="E24" i="78"/>
  <c r="E23" i="78"/>
  <c r="E22" i="78"/>
  <c r="E17" i="78"/>
  <c r="B14" i="78"/>
  <c r="E13" i="78"/>
  <c r="E14" i="78" s="1"/>
  <c r="B10" i="78"/>
  <c r="E9" i="78"/>
  <c r="E10" i="78" s="1"/>
  <c r="B25" i="77"/>
  <c r="E24" i="77"/>
  <c r="E23" i="77"/>
  <c r="E22" i="77"/>
  <c r="E21" i="77"/>
  <c r="B18" i="77"/>
  <c r="E17" i="77"/>
  <c r="E18" i="77" s="1"/>
  <c r="B14" i="77"/>
  <c r="E13" i="77"/>
  <c r="E14" i="77" s="1"/>
  <c r="B10" i="77"/>
  <c r="E9" i="77"/>
  <c r="E10" i="77" s="1"/>
  <c r="B25" i="76"/>
  <c r="E22" i="76"/>
  <c r="B18" i="76"/>
  <c r="B14" i="76"/>
  <c r="B10" i="76"/>
  <c r="B10" i="75"/>
  <c r="E9" i="75"/>
  <c r="E10" i="75" s="1"/>
  <c r="E31" i="90" l="1"/>
  <c r="F30" i="90"/>
  <c r="F30" i="89"/>
  <c r="E31" i="89"/>
  <c r="F29" i="89"/>
  <c r="F28" i="88"/>
  <c r="F28" i="87"/>
  <c r="F28" i="85"/>
  <c r="E24" i="83"/>
  <c r="F23" i="83"/>
  <c r="F19" i="83"/>
  <c r="F10" i="83"/>
  <c r="E25" i="77"/>
  <c r="E26" i="79"/>
  <c r="E13" i="76"/>
  <c r="E14" i="76" s="1"/>
  <c r="E23" i="76"/>
  <c r="E21" i="76"/>
  <c r="E25" i="76" s="1"/>
  <c r="E20" i="80"/>
  <c r="F10" i="79"/>
  <c r="E19" i="79"/>
  <c r="E19" i="78"/>
  <c r="E24" i="76"/>
  <c r="E27" i="80"/>
  <c r="E26" i="78"/>
  <c r="F29" i="90" l="1"/>
  <c r="E30" i="78"/>
  <c r="F22" i="83"/>
  <c r="E32" i="80"/>
  <c r="F27" i="80" s="1"/>
  <c r="F26" i="79"/>
  <c r="F32" i="80" l="1"/>
  <c r="E33" i="80"/>
  <c r="F20" i="80"/>
  <c r="F30" i="78"/>
  <c r="F19" i="79"/>
  <c r="F10" i="78"/>
  <c r="F14" i="78"/>
  <c r="F14" i="79"/>
  <c r="F19" i="78"/>
  <c r="E31" i="78"/>
  <c r="F14" i="80"/>
  <c r="F10" i="80"/>
  <c r="F30" i="79"/>
  <c r="E31" i="79"/>
  <c r="F26" i="78"/>
  <c r="F29" i="79" l="1"/>
  <c r="F29" i="78"/>
  <c r="F31" i="80"/>
  <c r="F25" i="77"/>
  <c r="F10" i="77"/>
  <c r="F18" i="77"/>
  <c r="F14" i="77"/>
  <c r="E30" i="77"/>
  <c r="F29" i="77"/>
  <c r="F10" i="76"/>
  <c r="F18" i="76"/>
  <c r="F14" i="76"/>
  <c r="F25" i="76"/>
  <c r="E30" i="76"/>
  <c r="F29" i="76"/>
  <c r="E23" i="75"/>
  <c r="E24" i="75"/>
  <c r="B25" i="75"/>
  <c r="F28" i="76" l="1"/>
  <c r="F28" i="77"/>
  <c r="E17" i="75"/>
  <c r="E18" i="75" s="1"/>
  <c r="E22" i="75"/>
  <c r="E21" i="75"/>
  <c r="E13" i="75"/>
  <c r="E14" i="75" s="1"/>
  <c r="B18" i="75"/>
  <c r="E25" i="75" l="1"/>
  <c r="B14" i="75"/>
  <c r="F10" i="75" l="1"/>
  <c r="F14" i="75"/>
  <c r="F25" i="75"/>
  <c r="F18" i="75"/>
  <c r="F29" i="75"/>
  <c r="E30" i="75"/>
</calcChain>
</file>

<file path=xl/sharedStrings.xml><?xml version="1.0" encoding="utf-8"?>
<sst xmlns="http://schemas.openxmlformats.org/spreadsheetml/2006/main" count="416" uniqueCount="48">
  <si>
    <t>Categoria profissional</t>
  </si>
  <si>
    <t>Quant.</t>
  </si>
  <si>
    <t>Horas</t>
  </si>
  <si>
    <t>%</t>
  </si>
  <si>
    <t>A) EQUIPE DE COORDENAÇÃO - Custo fixo</t>
  </si>
  <si>
    <t>Soma</t>
  </si>
  <si>
    <t>Total</t>
  </si>
  <si>
    <t>Em R$</t>
  </si>
  <si>
    <t>Total Mensal</t>
  </si>
  <si>
    <t>Total para o contrato</t>
  </si>
  <si>
    <t>B) EQUIPE DE MANUTENÇÃO DIARISTA - Custo Fixo</t>
  </si>
  <si>
    <t>Custo Unitário</t>
  </si>
  <si>
    <t>Custo Mensal</t>
  </si>
  <si>
    <t>PLANILHA DE COMPOSIÇÃO DE CUSTOS</t>
  </si>
  <si>
    <t>Engenheiro Mecânico</t>
  </si>
  <si>
    <t>C) EQUIPE DE PLANTÃO (Plantão 24 hs em regime de escala 12 x 36 hs.) - Custo fixo</t>
  </si>
  <si>
    <t>Encarregado</t>
  </si>
  <si>
    <t>Eletricista</t>
  </si>
  <si>
    <t>Mecânico de Refrigeração Diurno</t>
  </si>
  <si>
    <t>Auxiliar de manutenção Diurno</t>
  </si>
  <si>
    <t>Mecânico de Refrigeração Noturno</t>
  </si>
  <si>
    <t>Auxiliar de manutenção Noturno</t>
  </si>
  <si>
    <t>A) SUPERVISÃO DO LOTE</t>
  </si>
  <si>
    <t>Mecânico de Refrigeração</t>
  </si>
  <si>
    <t>Auxiliar de Manutenção</t>
  </si>
  <si>
    <t>TOTAL GERAL - LOTE 1</t>
  </si>
  <si>
    <t>Bombeiro Hiráulico</t>
  </si>
  <si>
    <t>TOTAL GERAL - LOTE 2</t>
  </si>
  <si>
    <t>TOTAL GERAL - LOTE 3</t>
  </si>
  <si>
    <t>TOTAL GERAL - LOTE 4</t>
  </si>
  <si>
    <t>TOTAL GERAL - LOTE 5</t>
  </si>
  <si>
    <t>TOTAL GERAL - LOTE 6</t>
  </si>
  <si>
    <t>Auxiliar de manutenção</t>
  </si>
  <si>
    <t>LOTE 3 - HECC</t>
  </si>
  <si>
    <t>LOTE 3 - LACEN</t>
  </si>
  <si>
    <t>LOTE 3 - HERR</t>
  </si>
  <si>
    <t>LOTE 1 - IEDE</t>
  </si>
  <si>
    <t>LOTE 1 - HTO-LINDU</t>
  </si>
  <si>
    <t>LOTE 1 - CEDI-CENTRO</t>
  </si>
  <si>
    <t>LOTE 2 - HMULHER</t>
  </si>
  <si>
    <t>LOTE 2 - HMAE</t>
  </si>
  <si>
    <t>LOTE 2 - HTO-BAIXADA</t>
  </si>
  <si>
    <t>LOTE 4 - HEGV</t>
  </si>
  <si>
    <t>LOTE 5 - HEAN</t>
  </si>
  <si>
    <t>LOTE 5 - IETAP</t>
  </si>
  <si>
    <t>LOTE 6 - HESM</t>
  </si>
  <si>
    <t>LOTE 6 - IEDS</t>
  </si>
  <si>
    <t>LOTE 6 - CPRJ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</si>
</sst>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1" fillId="0" borderId="0" applyFont="0" applyFill="0" applyBorder="0" applyAlignment="0" applyProtection="0"/>
  </cellStyleXfs>
  <cellXfs count="102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10" fontId="23" fillId="0" borderId="0" xfId="35" applyNumberFormat="1" applyFont="1" applyAlignment="1">
      <alignment horizontal="center"/>
    </xf>
    <xf numFmtId="166" fontId="21" fillId="0" borderId="0" xfId="0" applyNumberFormat="1" applyFont="1"/>
    <xf numFmtId="166" fontId="21" fillId="0" borderId="0" xfId="32" applyFont="1"/>
    <xf numFmtId="166" fontId="21" fillId="0" borderId="0" xfId="32" applyFont="1" applyAlignment="1">
      <alignment horizontal="center"/>
    </xf>
    <xf numFmtId="0" fontId="21" fillId="0" borderId="0" xfId="0" applyFont="1" applyFill="1"/>
    <xf numFmtId="10" fontId="23" fillId="0" borderId="10" xfId="35" applyNumberFormat="1" applyFont="1" applyFill="1" applyBorder="1" applyAlignment="1">
      <alignment horizontal="center"/>
    </xf>
    <xf numFmtId="164" fontId="21" fillId="0" borderId="11" xfId="31" applyFont="1" applyFill="1" applyBorder="1" applyAlignment="1">
      <alignment horizontal="center"/>
    </xf>
    <xf numFmtId="0" fontId="21" fillId="0" borderId="0" xfId="0" applyFont="1" applyBorder="1"/>
    <xf numFmtId="166" fontId="21" fillId="0" borderId="0" xfId="0" applyNumberFormat="1" applyFont="1" applyBorder="1"/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wrapText="1"/>
    </xf>
    <xf numFmtId="166" fontId="21" fillId="0" borderId="11" xfId="32" applyFont="1" applyFill="1" applyBorder="1" applyAlignment="1">
      <alignment horizontal="center"/>
    </xf>
    <xf numFmtId="10" fontId="23" fillId="0" borderId="0" xfId="35" applyNumberFormat="1" applyFont="1" applyFill="1" applyAlignment="1">
      <alignment horizontal="center"/>
    </xf>
    <xf numFmtId="10" fontId="23" fillId="0" borderId="13" xfId="35" applyNumberFormat="1" applyFont="1" applyFill="1" applyBorder="1" applyAlignment="1">
      <alignment horizontal="center"/>
    </xf>
    <xf numFmtId="10" fontId="23" fillId="0" borderId="14" xfId="35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6" fontId="21" fillId="0" borderId="0" xfId="32" applyFont="1" applyFill="1" applyAlignment="1">
      <alignment horizontal="center"/>
    </xf>
    <xf numFmtId="166" fontId="22" fillId="0" borderId="0" xfId="32" applyFont="1" applyFill="1" applyBorder="1" applyAlignment="1">
      <alignment horizontal="center"/>
    </xf>
    <xf numFmtId="10" fontId="23" fillId="0" borderId="15" xfId="35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166" fontId="24" fillId="0" borderId="17" xfId="32" applyFont="1" applyFill="1" applyBorder="1" applyAlignment="1">
      <alignment horizontal="center"/>
    </xf>
    <xf numFmtId="0" fontId="2" fillId="0" borderId="12" xfId="0" applyFont="1" applyFill="1" applyBorder="1"/>
    <xf numFmtId="39" fontId="21" fillId="0" borderId="0" xfId="45" applyNumberFormat="1" applyFont="1" applyFill="1" applyBorder="1" applyAlignment="1">
      <alignment horizontal="right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6" fontId="20" fillId="0" borderId="0" xfId="32" applyFont="1" applyFill="1" applyBorder="1" applyAlignment="1">
      <alignment horizontal="center"/>
    </xf>
    <xf numFmtId="9" fontId="23" fillId="0" borderId="14" xfId="35" applyNumberFormat="1" applyFont="1" applyFill="1" applyBorder="1" applyAlignment="1">
      <alignment horizontal="center"/>
    </xf>
    <xf numFmtId="10" fontId="23" fillId="0" borderId="0" xfId="35" applyNumberFormat="1" applyFont="1" applyFill="1" applyBorder="1" applyAlignment="1">
      <alignment horizontal="center"/>
    </xf>
    <xf numFmtId="10" fontId="23" fillId="0" borderId="0" xfId="35" applyNumberFormat="1" applyFont="1" applyBorder="1" applyAlignment="1">
      <alignment horizontal="center"/>
    </xf>
    <xf numFmtId="0" fontId="25" fillId="0" borderId="0" xfId="0" applyFont="1" applyAlignment="1">
      <alignment horizontal="left" vertical="center" indent="15"/>
    </xf>
    <xf numFmtId="0" fontId="21" fillId="0" borderId="0" xfId="0" applyFont="1" applyBorder="1" applyAlignment="1">
      <alignment horizontal="center"/>
    </xf>
    <xf numFmtId="166" fontId="21" fillId="0" borderId="0" xfId="32" applyFont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164" fontId="24" fillId="0" borderId="0" xfId="3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4" fillId="0" borderId="18" xfId="0" applyFont="1" applyFill="1" applyBorder="1"/>
    <xf numFmtId="0" fontId="24" fillId="0" borderId="17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wrapText="1"/>
    </xf>
    <xf numFmtId="164" fontId="24" fillId="0" borderId="17" xfId="31" applyFont="1" applyFill="1" applyBorder="1" applyAlignment="1">
      <alignment horizontal="center"/>
    </xf>
    <xf numFmtId="166" fontId="24" fillId="0" borderId="11" xfId="32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166" fontId="24" fillId="0" borderId="17" xfId="32" applyFont="1" applyFill="1" applyBorder="1" applyAlignment="1">
      <alignment horizontal="center" vertical="center" wrapText="1"/>
    </xf>
    <xf numFmtId="164" fontId="21" fillId="0" borderId="0" xfId="3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40" xfId="0" applyFont="1" applyFill="1" applyBorder="1"/>
    <xf numFmtId="164" fontId="21" fillId="0" borderId="24" xfId="31" applyFont="1" applyFill="1" applyBorder="1" applyAlignment="1">
      <alignment horizontal="center"/>
    </xf>
    <xf numFmtId="10" fontId="23" fillId="0" borderId="39" xfId="35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164" fontId="21" fillId="0" borderId="11" xfId="31" applyFont="1" applyFill="1" applyBorder="1" applyAlignment="1">
      <alignment horizontal="center" vertical="center"/>
    </xf>
    <xf numFmtId="10" fontId="23" fillId="0" borderId="10" xfId="35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166" fontId="24" fillId="0" borderId="17" xfId="32" applyFont="1" applyFill="1" applyBorder="1" applyAlignment="1">
      <alignment horizontal="center" vertical="center"/>
    </xf>
    <xf numFmtId="164" fontId="24" fillId="0" borderId="17" xfId="31" applyFont="1" applyFill="1" applyBorder="1" applyAlignment="1">
      <alignment horizontal="left" vertical="center"/>
    </xf>
    <xf numFmtId="10" fontId="23" fillId="0" borderId="14" xfId="35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 wrapText="1"/>
    </xf>
    <xf numFmtId="166" fontId="21" fillId="25" borderId="24" xfId="32" applyFont="1" applyFill="1" applyBorder="1" applyAlignment="1">
      <alignment horizontal="center"/>
    </xf>
    <xf numFmtId="164" fontId="21" fillId="0" borderId="24" xfId="31" applyFont="1" applyFill="1" applyBorder="1" applyAlignment="1">
      <alignment horizontal="center" vertical="center"/>
    </xf>
    <xf numFmtId="10" fontId="23" fillId="0" borderId="39" xfId="35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166" fontId="24" fillId="0" borderId="0" xfId="32" applyFont="1" applyFill="1" applyBorder="1" applyAlignment="1">
      <alignment horizontal="center" vertical="center"/>
    </xf>
    <xf numFmtId="164" fontId="24" fillId="0" borderId="0" xfId="31" applyFont="1" applyFill="1" applyBorder="1" applyAlignment="1">
      <alignment horizontal="left" vertical="center"/>
    </xf>
    <xf numFmtId="10" fontId="23" fillId="0" borderId="0" xfId="35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6" fontId="21" fillId="0" borderId="0" xfId="0" applyNumberFormat="1" applyFont="1" applyFill="1" applyBorder="1"/>
    <xf numFmtId="0" fontId="2" fillId="0" borderId="0" xfId="0" applyFont="1"/>
    <xf numFmtId="0" fontId="24" fillId="0" borderId="31" xfId="0" applyFont="1" applyFill="1" applyBorder="1" applyAlignment="1">
      <alignment horizontal="left"/>
    </xf>
    <xf numFmtId="0" fontId="24" fillId="0" borderId="32" xfId="0" applyFont="1" applyFill="1" applyBorder="1" applyAlignment="1">
      <alignment horizontal="left"/>
    </xf>
    <xf numFmtId="0" fontId="24" fillId="0" borderId="26" xfId="0" applyFont="1" applyFill="1" applyBorder="1" applyAlignment="1">
      <alignment horizontal="left"/>
    </xf>
    <xf numFmtId="0" fontId="20" fillId="0" borderId="31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2" fillId="0" borderId="27" xfId="0" applyFont="1" applyFill="1" applyBorder="1" applyAlignment="1">
      <alignment horizontal="left" wrapText="1"/>
    </xf>
    <xf numFmtId="0" fontId="22" fillId="0" borderId="33" xfId="0" applyFont="1" applyFill="1" applyBorder="1" applyAlignment="1">
      <alignment horizontal="left" wrapText="1"/>
    </xf>
    <xf numFmtId="0" fontId="22" fillId="0" borderId="34" xfId="0" applyFont="1" applyFill="1" applyBorder="1" applyAlignment="1">
      <alignment horizontal="left" wrapText="1"/>
    </xf>
    <xf numFmtId="0" fontId="22" fillId="0" borderId="35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horizontal="left"/>
    </xf>
    <xf numFmtId="0" fontId="21" fillId="0" borderId="32" xfId="0" applyFont="1" applyFill="1" applyBorder="1" applyAlignment="1">
      <alignment horizontal="left"/>
    </xf>
    <xf numFmtId="0" fontId="21" fillId="0" borderId="38" xfId="0" applyFont="1" applyFill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" fillId="24" borderId="23" xfId="0" applyFont="1" applyFill="1" applyBorder="1" applyAlignment="1">
      <alignment horizontal="center" wrapText="1"/>
    </xf>
    <xf numFmtId="0" fontId="2" fillId="24" borderId="29" xfId="0" applyFont="1" applyFill="1" applyBorder="1" applyAlignment="1">
      <alignment horizontal="center" wrapText="1"/>
    </xf>
    <xf numFmtId="0" fontId="2" fillId="24" borderId="22" xfId="0" applyFont="1" applyFill="1" applyBorder="1" applyAlignment="1">
      <alignment horizontal="center" wrapText="1"/>
    </xf>
    <xf numFmtId="0" fontId="26" fillId="26" borderId="25" xfId="0" applyFont="1" applyFill="1" applyBorder="1" applyAlignment="1">
      <alignment horizontal="center" wrapText="1"/>
    </xf>
    <xf numFmtId="0" fontId="26" fillId="26" borderId="28" xfId="0" applyFont="1" applyFill="1" applyBorder="1" applyAlignment="1">
      <alignment horizontal="center" wrapText="1"/>
    </xf>
    <xf numFmtId="0" fontId="26" fillId="26" borderId="3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right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Moeda_ANEXO_IV_CUSTOS CONFORTO AMBIENTAL 28-02-08 FINAL" xfId="32"/>
    <cellStyle name="Neutra" xfId="33" builtinId="28" customBuiltin="1"/>
    <cellStyle name="Normal" xfId="0" builtinId="0"/>
    <cellStyle name="Nota" xfId="34" builtinId="10" customBuiltin="1"/>
    <cellStyle name="Porcentagem" xfId="35" builtinId="5"/>
    <cellStyle name="Saída" xfId="36" builtinId="21" customBuiltin="1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  <cellStyle name="Vírgula" xfId="4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2"/>
  <sheetViews>
    <sheetView zoomScale="130" zoomScaleNormal="130" workbookViewId="0">
      <selection activeCell="A35" sqref="A35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36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E10/E25</f>
        <v>#DIV/0!</v>
      </c>
      <c r="G10" s="7"/>
    </row>
    <row r="11" spans="1:8" ht="12" thickBot="1" x14ac:dyDescent="0.25">
      <c r="A11" s="69"/>
      <c r="B11" s="70"/>
      <c r="C11" s="69"/>
      <c r="D11" s="69"/>
      <c r="E11" s="69"/>
      <c r="F11" s="31"/>
      <c r="G11" s="7"/>
    </row>
    <row r="12" spans="1:8" ht="17.25" customHeight="1" x14ac:dyDescent="0.2">
      <c r="A12" s="79" t="s">
        <v>4</v>
      </c>
      <c r="B12" s="80"/>
      <c r="C12" s="80"/>
      <c r="D12" s="80"/>
      <c r="E12" s="80"/>
      <c r="F12" s="81"/>
      <c r="G12" s="7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7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E14/E30</f>
        <v>#DIV/0!</v>
      </c>
      <c r="G14" s="7"/>
    </row>
    <row r="15" spans="1:8" ht="12" thickBot="1" x14ac:dyDescent="0.25">
      <c r="A15" s="36"/>
      <c r="B15" s="37"/>
      <c r="C15" s="38"/>
      <c r="D15" s="39"/>
      <c r="E15" s="39"/>
      <c r="F15" s="31"/>
      <c r="G15" s="7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7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7"/>
      <c r="H17" s="10"/>
    </row>
    <row r="18" spans="1:9" x14ac:dyDescent="0.2">
      <c r="A18" s="54" t="s">
        <v>26</v>
      </c>
      <c r="B18" s="64">
        <v>1</v>
      </c>
      <c r="C18" s="65">
        <v>220</v>
      </c>
      <c r="D18" s="66"/>
      <c r="E18" s="14">
        <f>B18*D18*C18</f>
        <v>0</v>
      </c>
      <c r="F18" s="56"/>
      <c r="G18" s="7"/>
      <c r="H18" s="10"/>
    </row>
    <row r="19" spans="1:9" ht="12" thickBot="1" x14ac:dyDescent="0.25">
      <c r="A19" s="42" t="s">
        <v>5</v>
      </c>
      <c r="B19" s="43">
        <f>SUM(B17:B18)</f>
        <v>2</v>
      </c>
      <c r="C19" s="44"/>
      <c r="D19" s="23"/>
      <c r="E19" s="23">
        <f>SUM(E17:E18)</f>
        <v>0</v>
      </c>
      <c r="F19" s="17" t="e">
        <f>E19/E30</f>
        <v>#DIV/0!</v>
      </c>
      <c r="G19" s="7"/>
      <c r="H19" s="10"/>
    </row>
    <row r="20" spans="1:9" ht="12" thickBot="1" x14ac:dyDescent="0.25">
      <c r="A20" s="28"/>
      <c r="B20" s="40"/>
      <c r="C20" s="41"/>
      <c r="D20" s="20"/>
      <c r="E20" s="20"/>
      <c r="F20" s="31"/>
      <c r="G20" s="7"/>
      <c r="H20" s="10"/>
    </row>
    <row r="21" spans="1:9" x14ac:dyDescent="0.2">
      <c r="A21" s="79" t="s">
        <v>15</v>
      </c>
      <c r="B21" s="80"/>
      <c r="C21" s="80"/>
      <c r="D21" s="80"/>
      <c r="E21" s="80"/>
      <c r="F21" s="81"/>
      <c r="G21" s="7"/>
      <c r="H21" s="11"/>
    </row>
    <row r="22" spans="1:9" x14ac:dyDescent="0.2">
      <c r="A22" s="24" t="s">
        <v>18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54" t="s">
        <v>19</v>
      </c>
      <c r="B23" s="12">
        <v>2</v>
      </c>
      <c r="C23" s="57">
        <v>180</v>
      </c>
      <c r="D23" s="58"/>
      <c r="E23" s="58">
        <f>B23*D23*C23</f>
        <v>0</v>
      </c>
      <c r="F23" s="59"/>
      <c r="G23" s="25"/>
      <c r="H23" s="10"/>
    </row>
    <row r="24" spans="1:9" x14ac:dyDescent="0.2">
      <c r="A24" s="24" t="s">
        <v>20</v>
      </c>
      <c r="B24" s="64">
        <v>2</v>
      </c>
      <c r="C24" s="57">
        <v>180</v>
      </c>
      <c r="D24" s="58"/>
      <c r="E24" s="58">
        <f t="shared" ref="E24:E25" si="0">B24*D24*C24</f>
        <v>0</v>
      </c>
      <c r="F24" s="68"/>
      <c r="G24" s="25"/>
      <c r="H24" s="10"/>
    </row>
    <row r="25" spans="1:9" x14ac:dyDescent="0.2">
      <c r="A25" s="54" t="s">
        <v>21</v>
      </c>
      <c r="B25" s="64">
        <v>2</v>
      </c>
      <c r="C25" s="57">
        <v>180</v>
      </c>
      <c r="D25" s="58"/>
      <c r="E25" s="58">
        <f t="shared" si="0"/>
        <v>0</v>
      </c>
      <c r="F25" s="68"/>
      <c r="G25" s="25"/>
      <c r="H25" s="10"/>
    </row>
    <row r="26" spans="1:9" ht="12" thickBot="1" x14ac:dyDescent="0.25">
      <c r="A26" s="42" t="s">
        <v>5</v>
      </c>
      <c r="B26" s="60">
        <f>SUM(B22:B25)</f>
        <v>8</v>
      </c>
      <c r="C26" s="50"/>
      <c r="D26" s="61"/>
      <c r="E26" s="62">
        <f>SUM(E22:E25)</f>
        <v>0</v>
      </c>
      <c r="F26" s="63" t="e">
        <f>E26/E30</f>
        <v>#DIV/0!</v>
      </c>
      <c r="G26" s="25"/>
      <c r="H26" s="10"/>
    </row>
    <row r="27" spans="1:9" x14ac:dyDescent="0.2">
      <c r="A27" s="28"/>
      <c r="B27" s="40"/>
      <c r="C27" s="41"/>
      <c r="D27" s="20"/>
      <c r="E27" s="20"/>
      <c r="F27" s="31"/>
      <c r="G27" s="7"/>
    </row>
    <row r="28" spans="1:9" ht="12" thickBot="1" x14ac:dyDescent="0.25">
      <c r="A28" s="26" t="s">
        <v>30</v>
      </c>
      <c r="B28" s="27"/>
      <c r="C28" s="27"/>
      <c r="D28" s="27"/>
      <c r="E28" s="29"/>
      <c r="F28" s="31"/>
      <c r="I28" s="52"/>
    </row>
    <row r="29" spans="1:9" x14ac:dyDescent="0.2">
      <c r="A29" s="91" t="s">
        <v>6</v>
      </c>
      <c r="B29" s="92"/>
      <c r="C29" s="92"/>
      <c r="D29" s="93"/>
      <c r="E29" s="22" t="s">
        <v>7</v>
      </c>
      <c r="F29" s="16" t="e">
        <f>F10+F14+F19+F26+#REF!+#REF!+#REF!+#REF!+#REF!+#REF!</f>
        <v>#DIV/0!</v>
      </c>
    </row>
    <row r="30" spans="1:9" ht="11.25" customHeight="1" x14ac:dyDescent="0.2">
      <c r="A30" s="85" t="s">
        <v>8</v>
      </c>
      <c r="B30" s="86"/>
      <c r="C30" s="86"/>
      <c r="D30" s="87"/>
      <c r="E30" s="46">
        <f>E26+E19+E14+E10</f>
        <v>0</v>
      </c>
      <c r="F30" s="8" t="e">
        <f>E30/E30</f>
        <v>#DIV/0!</v>
      </c>
    </row>
    <row r="31" spans="1:9" ht="12" customHeight="1" thickBot="1" x14ac:dyDescent="0.25">
      <c r="A31" s="88" t="s">
        <v>9</v>
      </c>
      <c r="B31" s="89"/>
      <c r="C31" s="90"/>
      <c r="D31" s="50">
        <f>SUM(B10,B14,B19,B26)</f>
        <v>12</v>
      </c>
      <c r="E31" s="51">
        <f>E30*D31</f>
        <v>0</v>
      </c>
      <c r="F31" s="30"/>
    </row>
    <row r="32" spans="1:9" x14ac:dyDescent="0.2">
      <c r="A32" s="7"/>
      <c r="B32" s="18"/>
      <c r="C32" s="18"/>
      <c r="D32" s="18"/>
      <c r="E32" s="19"/>
      <c r="F32" s="15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4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5"/>
      <c r="F38" s="1"/>
    </row>
    <row r="39" spans="1:6" x14ac:dyDescent="0.2">
      <c r="A39" s="53"/>
      <c r="B39" s="1"/>
      <c r="C39" s="1"/>
      <c r="D39" s="1"/>
      <c r="E39" s="4"/>
      <c r="F39" s="1"/>
    </row>
    <row r="40" spans="1:6" x14ac:dyDescent="0.2">
      <c r="A40" s="53"/>
    </row>
    <row r="41" spans="1:6" x14ac:dyDescent="0.2">
      <c r="A41" s="53"/>
    </row>
    <row r="42" spans="1:6" x14ac:dyDescent="0.2">
      <c r="A42" s="53"/>
    </row>
  </sheetData>
  <mergeCells count="11">
    <mergeCell ref="A2:F2"/>
    <mergeCell ref="A3:F3"/>
    <mergeCell ref="A4:F4"/>
    <mergeCell ref="C5:F5"/>
    <mergeCell ref="A8:F8"/>
    <mergeCell ref="A12:F12"/>
    <mergeCell ref="A16:F16"/>
    <mergeCell ref="A21:F21"/>
    <mergeCell ref="A30:D30"/>
    <mergeCell ref="A31:C31"/>
    <mergeCell ref="A29:D2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4"/>
  <sheetViews>
    <sheetView zoomScale="130" zoomScaleNormal="130" workbookViewId="0">
      <selection activeCell="D34" sqref="D34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42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220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E10/$E$32</f>
        <v>#DIV/0!</v>
      </c>
      <c r="G10" s="7"/>
    </row>
    <row r="11" spans="1:8" ht="12" thickBot="1" x14ac:dyDescent="0.25">
      <c r="A11" s="69"/>
      <c r="B11" s="70"/>
      <c r="C11" s="69"/>
      <c r="D11" s="69"/>
      <c r="E11" s="69"/>
      <c r="F11" s="31"/>
      <c r="G11" s="7"/>
    </row>
    <row r="12" spans="1:8" ht="17.25" customHeight="1" x14ac:dyDescent="0.2">
      <c r="A12" s="79" t="s">
        <v>4</v>
      </c>
      <c r="B12" s="80"/>
      <c r="C12" s="80"/>
      <c r="D12" s="80"/>
      <c r="E12" s="80"/>
      <c r="F12" s="81"/>
      <c r="G12" s="7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7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E14/$E$32</f>
        <v>#DIV/0!</v>
      </c>
      <c r="G14" s="7"/>
    </row>
    <row r="15" spans="1:8" ht="12" thickBot="1" x14ac:dyDescent="0.25">
      <c r="A15" s="36"/>
      <c r="B15" s="37"/>
      <c r="C15" s="38"/>
      <c r="D15" s="39"/>
      <c r="E15" s="39"/>
      <c r="F15" s="31"/>
      <c r="G15" s="7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7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7"/>
      <c r="H17" s="10"/>
    </row>
    <row r="18" spans="1:9" x14ac:dyDescent="0.2">
      <c r="A18" s="24" t="s">
        <v>23</v>
      </c>
      <c r="B18" s="64">
        <v>1</v>
      </c>
      <c r="C18" s="65">
        <v>220</v>
      </c>
      <c r="D18" s="66"/>
      <c r="E18" s="14">
        <f>B18*D18*C18</f>
        <v>0</v>
      </c>
      <c r="F18" s="56"/>
      <c r="G18" s="7"/>
      <c r="H18" s="10"/>
    </row>
    <row r="19" spans="1:9" x14ac:dyDescent="0.2">
      <c r="A19" s="54" t="s">
        <v>32</v>
      </c>
      <c r="B19" s="64">
        <v>1</v>
      </c>
      <c r="C19" s="65">
        <v>220</v>
      </c>
      <c r="D19" s="66"/>
      <c r="E19" s="14">
        <f>B19*D19*C19</f>
        <v>0</v>
      </c>
      <c r="F19" s="56"/>
      <c r="G19" s="7"/>
      <c r="H19" s="10"/>
    </row>
    <row r="20" spans="1:9" ht="12" thickBot="1" x14ac:dyDescent="0.25">
      <c r="A20" s="42" t="s">
        <v>5</v>
      </c>
      <c r="B20" s="43">
        <f>SUM(B17:B19)</f>
        <v>3</v>
      </c>
      <c r="C20" s="44"/>
      <c r="D20" s="23"/>
      <c r="E20" s="23">
        <f>SUM(E17:E19)</f>
        <v>0</v>
      </c>
      <c r="F20" s="17" t="e">
        <f>E20/$E$32</f>
        <v>#DIV/0!</v>
      </c>
      <c r="G20" s="7"/>
      <c r="H20" s="10"/>
    </row>
    <row r="21" spans="1:9" ht="12" thickBot="1" x14ac:dyDescent="0.25">
      <c r="A21" s="28"/>
      <c r="B21" s="40"/>
      <c r="C21" s="41"/>
      <c r="D21" s="20"/>
      <c r="E21" s="20"/>
      <c r="F21" s="31"/>
      <c r="G21" s="7"/>
      <c r="H21" s="10"/>
    </row>
    <row r="22" spans="1:9" x14ac:dyDescent="0.2">
      <c r="A22" s="79" t="s">
        <v>15</v>
      </c>
      <c r="B22" s="80"/>
      <c r="C22" s="80"/>
      <c r="D22" s="80"/>
      <c r="E22" s="80"/>
      <c r="F22" s="81"/>
      <c r="G22" s="7"/>
      <c r="H22" s="11"/>
    </row>
    <row r="23" spans="1:9" x14ac:dyDescent="0.2">
      <c r="A23" s="24" t="s">
        <v>18</v>
      </c>
      <c r="B23" s="12">
        <v>2</v>
      </c>
      <c r="C23" s="57">
        <v>180</v>
      </c>
      <c r="D23" s="58"/>
      <c r="E23" s="58">
        <f>B23*D23*C23</f>
        <v>0</v>
      </c>
      <c r="F23" s="59"/>
      <c r="G23" s="25"/>
      <c r="H23" s="10"/>
    </row>
    <row r="24" spans="1:9" x14ac:dyDescent="0.2">
      <c r="A24" s="54" t="s">
        <v>19</v>
      </c>
      <c r="B24" s="12">
        <v>2</v>
      </c>
      <c r="C24" s="57">
        <v>180</v>
      </c>
      <c r="D24" s="58"/>
      <c r="E24" s="58">
        <f>B24*D24*C24</f>
        <v>0</v>
      </c>
      <c r="F24" s="59"/>
      <c r="G24" s="25"/>
      <c r="H24" s="10"/>
    </row>
    <row r="25" spans="1:9" x14ac:dyDescent="0.2">
      <c r="A25" s="24" t="s">
        <v>20</v>
      </c>
      <c r="B25" s="64">
        <v>2</v>
      </c>
      <c r="C25" s="57">
        <v>180</v>
      </c>
      <c r="D25" s="58"/>
      <c r="E25" s="58">
        <f t="shared" ref="E25:E26" si="0">B25*D25*C25</f>
        <v>0</v>
      </c>
      <c r="F25" s="68"/>
      <c r="G25" s="25"/>
      <c r="H25" s="10"/>
    </row>
    <row r="26" spans="1:9" x14ac:dyDescent="0.2">
      <c r="A26" s="54" t="s">
        <v>21</v>
      </c>
      <c r="B26" s="64">
        <v>2</v>
      </c>
      <c r="C26" s="57">
        <v>180</v>
      </c>
      <c r="D26" s="58"/>
      <c r="E26" s="58">
        <f t="shared" si="0"/>
        <v>0</v>
      </c>
      <c r="F26" s="68"/>
      <c r="G26" s="25"/>
      <c r="H26" s="10"/>
    </row>
    <row r="27" spans="1:9" ht="12" thickBot="1" x14ac:dyDescent="0.25">
      <c r="A27" s="42" t="s">
        <v>5</v>
      </c>
      <c r="B27" s="60">
        <f>SUM(B23:B26)</f>
        <v>8</v>
      </c>
      <c r="C27" s="50"/>
      <c r="D27" s="61"/>
      <c r="E27" s="62">
        <f>SUM(E23:E26)</f>
        <v>0</v>
      </c>
      <c r="F27" s="17" t="e">
        <f>E27/$E$32</f>
        <v>#DIV/0!</v>
      </c>
      <c r="G27" s="25"/>
      <c r="H27" s="10"/>
    </row>
    <row r="28" spans="1:9" x14ac:dyDescent="0.2">
      <c r="A28" s="36"/>
      <c r="B28" s="71"/>
      <c r="C28" s="72"/>
      <c r="D28" s="73"/>
      <c r="E28" s="74"/>
      <c r="F28" s="75"/>
      <c r="G28" s="25"/>
      <c r="H28" s="10"/>
    </row>
    <row r="29" spans="1:9" x14ac:dyDescent="0.2">
      <c r="A29" s="28"/>
      <c r="B29" s="40"/>
      <c r="C29" s="41"/>
      <c r="D29" s="20"/>
      <c r="E29" s="20"/>
      <c r="F29" s="31"/>
      <c r="G29" s="7"/>
    </row>
    <row r="30" spans="1:9" ht="12" thickBot="1" x14ac:dyDescent="0.25">
      <c r="A30" s="26" t="s">
        <v>31</v>
      </c>
      <c r="B30" s="27"/>
      <c r="C30" s="27"/>
      <c r="D30" s="27"/>
      <c r="E30" s="29"/>
      <c r="F30" s="31"/>
      <c r="I30" s="52"/>
    </row>
    <row r="31" spans="1:9" x14ac:dyDescent="0.2">
      <c r="A31" s="91" t="s">
        <v>6</v>
      </c>
      <c r="B31" s="92"/>
      <c r="C31" s="92"/>
      <c r="D31" s="93"/>
      <c r="E31" s="22" t="s">
        <v>7</v>
      </c>
      <c r="F31" s="16" t="e">
        <f>F10+F14+F20+F27</f>
        <v>#DIV/0!</v>
      </c>
    </row>
    <row r="32" spans="1:9" ht="11.25" customHeight="1" x14ac:dyDescent="0.2">
      <c r="A32" s="85" t="s">
        <v>8</v>
      </c>
      <c r="B32" s="86"/>
      <c r="C32" s="86"/>
      <c r="D32" s="87"/>
      <c r="E32" s="46">
        <f>E27+E20+E14+E10</f>
        <v>0</v>
      </c>
      <c r="F32" s="8" t="e">
        <f>E32/E32</f>
        <v>#DIV/0!</v>
      </c>
    </row>
    <row r="33" spans="1:6" ht="12" customHeight="1" thickBot="1" x14ac:dyDescent="0.25">
      <c r="A33" s="88" t="s">
        <v>9</v>
      </c>
      <c r="B33" s="89"/>
      <c r="C33" s="90"/>
      <c r="D33" s="50">
        <f>B10+B14+B20+B27</f>
        <v>13</v>
      </c>
      <c r="E33" s="51">
        <f>E32*D33</f>
        <v>0</v>
      </c>
      <c r="F33" s="30"/>
    </row>
    <row r="34" spans="1:6" x14ac:dyDescent="0.2">
      <c r="A34" s="7"/>
      <c r="B34" s="18"/>
      <c r="C34" s="18"/>
      <c r="D34" s="18"/>
      <c r="E34" s="19"/>
      <c r="F34" s="15"/>
    </row>
    <row r="37" spans="1:6" x14ac:dyDescent="0.2">
      <c r="A37" s="53"/>
      <c r="B37" s="1"/>
      <c r="C37" s="1"/>
      <c r="D37" s="1"/>
      <c r="E37" s="4"/>
      <c r="F37" s="1"/>
    </row>
    <row r="38" spans="1:6" x14ac:dyDescent="0.2">
      <c r="A38" s="53"/>
      <c r="B38" s="1"/>
      <c r="C38" s="1"/>
      <c r="D38" s="1"/>
      <c r="E38" s="4"/>
      <c r="F38" s="1"/>
    </row>
    <row r="39" spans="1:6" x14ac:dyDescent="0.2">
      <c r="A39" s="53"/>
      <c r="B39" s="1"/>
      <c r="C39" s="1"/>
      <c r="D39" s="1"/>
      <c r="E39" s="5"/>
      <c r="F39" s="1"/>
    </row>
    <row r="40" spans="1:6" x14ac:dyDescent="0.2">
      <c r="A40" s="53"/>
      <c r="B40" s="1"/>
      <c r="C40" s="1"/>
      <c r="D40" s="1"/>
      <c r="E40" s="5"/>
      <c r="F40" s="1"/>
    </row>
    <row r="41" spans="1:6" x14ac:dyDescent="0.2">
      <c r="A41" s="53"/>
      <c r="B41" s="1"/>
      <c r="C41" s="1"/>
      <c r="D41" s="1"/>
      <c r="E41" s="4"/>
      <c r="F41" s="1"/>
    </row>
    <row r="42" spans="1:6" x14ac:dyDescent="0.2">
      <c r="A42" s="53"/>
    </row>
    <row r="43" spans="1:6" x14ac:dyDescent="0.2">
      <c r="A43" s="53"/>
    </row>
    <row r="44" spans="1:6" x14ac:dyDescent="0.2">
      <c r="A44" s="53"/>
    </row>
  </sheetData>
  <mergeCells count="11">
    <mergeCell ref="A2:F2"/>
    <mergeCell ref="A3:F3"/>
    <mergeCell ref="A4:F4"/>
    <mergeCell ref="C5:F5"/>
    <mergeCell ref="A8:F8"/>
    <mergeCell ref="A31:D31"/>
    <mergeCell ref="A32:D32"/>
    <mergeCell ref="A33:C33"/>
    <mergeCell ref="A12:F12"/>
    <mergeCell ref="A16:F16"/>
    <mergeCell ref="A22:F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1"/>
  <sheetViews>
    <sheetView zoomScale="130" zoomScaleNormal="130" workbookViewId="0">
      <selection activeCell="D31" sqref="D3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10" x14ac:dyDescent="0.2">
      <c r="A1" s="10"/>
      <c r="B1" s="34"/>
      <c r="C1" s="34"/>
      <c r="D1" s="34"/>
      <c r="E1" s="35"/>
      <c r="F1" s="32"/>
    </row>
    <row r="2" spans="1:10" ht="12.75" thickBot="1" x14ac:dyDescent="0.25">
      <c r="A2" s="94"/>
      <c r="B2" s="94"/>
      <c r="C2" s="94"/>
      <c r="D2" s="94"/>
      <c r="E2" s="94"/>
      <c r="F2" s="94"/>
    </row>
    <row r="3" spans="1:10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10" ht="12.75" thickBot="1" x14ac:dyDescent="0.25">
      <c r="A4" s="98" t="s">
        <v>43</v>
      </c>
      <c r="B4" s="99"/>
      <c r="C4" s="99"/>
      <c r="D4" s="99"/>
      <c r="E4" s="99"/>
      <c r="F4" s="100"/>
    </row>
    <row r="5" spans="1:10" ht="13.5" customHeight="1" thickBot="1" x14ac:dyDescent="0.25">
      <c r="A5" s="26"/>
      <c r="B5" s="27"/>
      <c r="C5" s="101"/>
      <c r="D5" s="101"/>
      <c r="E5" s="101"/>
      <c r="F5" s="101"/>
      <c r="G5" s="7"/>
    </row>
    <row r="6" spans="1:10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10" ht="12" thickBot="1" x14ac:dyDescent="0.25">
      <c r="A7" s="69"/>
      <c r="B7" s="70"/>
      <c r="C7" s="69"/>
      <c r="D7" s="69"/>
      <c r="E7" s="69"/>
      <c r="F7" s="31"/>
      <c r="G7" s="7"/>
    </row>
    <row r="8" spans="1:10" x14ac:dyDescent="0.2">
      <c r="A8" s="79" t="s">
        <v>22</v>
      </c>
      <c r="B8" s="80"/>
      <c r="C8" s="80"/>
      <c r="D8" s="80"/>
      <c r="E8" s="80"/>
      <c r="F8" s="81"/>
      <c r="G8" s="7"/>
    </row>
    <row r="9" spans="1:10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  <c r="J9" s="78"/>
    </row>
    <row r="10" spans="1:10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E10/$E$29</f>
        <v>#DIV/0!</v>
      </c>
      <c r="G10" s="7"/>
    </row>
    <row r="11" spans="1:10" ht="12" thickBot="1" x14ac:dyDescent="0.25">
      <c r="A11" s="69"/>
      <c r="B11" s="70"/>
      <c r="C11" s="69"/>
      <c r="D11" s="69"/>
      <c r="E11" s="69"/>
      <c r="F11" s="31"/>
      <c r="G11" s="7"/>
    </row>
    <row r="12" spans="1:10" ht="17.25" customHeight="1" x14ac:dyDescent="0.2">
      <c r="A12" s="79" t="s">
        <v>4</v>
      </c>
      <c r="B12" s="80"/>
      <c r="C12" s="80"/>
      <c r="D12" s="80"/>
      <c r="E12" s="80"/>
      <c r="F12" s="81"/>
      <c r="G12" s="7"/>
    </row>
    <row r="13" spans="1:10" x14ac:dyDescent="0.2">
      <c r="A13" s="54" t="s">
        <v>16</v>
      </c>
      <c r="B13" s="12">
        <v>1</v>
      </c>
      <c r="C13" s="13">
        <v>220</v>
      </c>
      <c r="D13" s="66"/>
      <c r="E13" s="14">
        <f>B13*D13*C13</f>
        <v>0</v>
      </c>
      <c r="F13" s="56"/>
      <c r="G13" s="7"/>
    </row>
    <row r="14" spans="1:10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E14/$E$29</f>
        <v>#DIV/0!</v>
      </c>
      <c r="G14" s="7"/>
    </row>
    <row r="15" spans="1:10" ht="12" thickBot="1" x14ac:dyDescent="0.25">
      <c r="A15" s="36"/>
      <c r="B15" s="37"/>
      <c r="C15" s="38"/>
      <c r="D15" s="39"/>
      <c r="E15" s="39"/>
      <c r="F15" s="31"/>
      <c r="G15" s="7"/>
      <c r="H15" s="10"/>
    </row>
    <row r="16" spans="1:10" x14ac:dyDescent="0.2">
      <c r="A16" s="82" t="s">
        <v>10</v>
      </c>
      <c r="B16" s="83"/>
      <c r="C16" s="83"/>
      <c r="D16" s="83"/>
      <c r="E16" s="83"/>
      <c r="F16" s="84"/>
      <c r="G16" s="7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7"/>
      <c r="H17" s="10"/>
    </row>
    <row r="18" spans="1:9" ht="12" thickBot="1" x14ac:dyDescent="0.25">
      <c r="A18" s="42" t="s">
        <v>5</v>
      </c>
      <c r="B18" s="43">
        <f>SUM(B17:B17)</f>
        <v>1</v>
      </c>
      <c r="C18" s="44"/>
      <c r="D18" s="23"/>
      <c r="E18" s="23">
        <f>SUM(E17:E17)</f>
        <v>0</v>
      </c>
      <c r="F18" s="17" t="e">
        <f>E18/$E$29</f>
        <v>#DIV/0!</v>
      </c>
      <c r="G18" s="7"/>
      <c r="H18" s="10"/>
    </row>
    <row r="19" spans="1:9" ht="12" thickBot="1" x14ac:dyDescent="0.25">
      <c r="A19" s="28"/>
      <c r="B19" s="40"/>
      <c r="C19" s="41"/>
      <c r="D19" s="20"/>
      <c r="E19" s="20"/>
      <c r="F19" s="31"/>
      <c r="G19" s="7"/>
      <c r="H19" s="10"/>
    </row>
    <row r="20" spans="1:9" x14ac:dyDescent="0.2">
      <c r="A20" s="79" t="s">
        <v>15</v>
      </c>
      <c r="B20" s="80"/>
      <c r="C20" s="80"/>
      <c r="D20" s="80"/>
      <c r="E20" s="80"/>
      <c r="F20" s="81"/>
      <c r="G20" s="7"/>
      <c r="H20" s="10"/>
    </row>
    <row r="21" spans="1:9" x14ac:dyDescent="0.2">
      <c r="A21" s="24" t="s">
        <v>18</v>
      </c>
      <c r="B21" s="12">
        <v>2</v>
      </c>
      <c r="C21" s="57">
        <v>180</v>
      </c>
      <c r="D21" s="58"/>
      <c r="E21" s="58">
        <f>B21*D21*C21</f>
        <v>0</v>
      </c>
      <c r="F21" s="59"/>
      <c r="G21" s="7"/>
      <c r="H21" s="11"/>
    </row>
    <row r="22" spans="1:9" x14ac:dyDescent="0.2">
      <c r="A22" s="54" t="s">
        <v>19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24" t="s">
        <v>20</v>
      </c>
      <c r="B23" s="64">
        <v>2</v>
      </c>
      <c r="C23" s="57">
        <v>180</v>
      </c>
      <c r="D23" s="67"/>
      <c r="E23" s="58">
        <f t="shared" ref="E23:E24" si="0">B23*D23*C23</f>
        <v>0</v>
      </c>
      <c r="F23" s="68"/>
      <c r="G23" s="25"/>
      <c r="H23" s="10"/>
    </row>
    <row r="24" spans="1:9" x14ac:dyDescent="0.2">
      <c r="A24" s="54" t="s">
        <v>21</v>
      </c>
      <c r="B24" s="64">
        <v>2</v>
      </c>
      <c r="C24" s="57">
        <v>180</v>
      </c>
      <c r="D24" s="67"/>
      <c r="E24" s="58">
        <f t="shared" si="0"/>
        <v>0</v>
      </c>
      <c r="F24" s="68"/>
      <c r="G24" s="25"/>
      <c r="H24" s="10"/>
    </row>
    <row r="25" spans="1:9" ht="12" thickBot="1" x14ac:dyDescent="0.25">
      <c r="A25" s="42" t="s">
        <v>5</v>
      </c>
      <c r="B25" s="60">
        <f>SUM(B21:B24)</f>
        <v>8</v>
      </c>
      <c r="C25" s="50"/>
      <c r="D25" s="61"/>
      <c r="E25" s="62">
        <f>SUM(E21:E24)</f>
        <v>0</v>
      </c>
      <c r="F25" s="17" t="e">
        <f>E25/$E$29</f>
        <v>#DIV/0!</v>
      </c>
      <c r="G25" s="25"/>
      <c r="H25" s="10"/>
    </row>
    <row r="26" spans="1:9" x14ac:dyDescent="0.2">
      <c r="A26" s="36"/>
      <c r="B26" s="71"/>
      <c r="C26" s="72"/>
      <c r="D26" s="73"/>
      <c r="E26" s="74"/>
      <c r="F26" s="75"/>
      <c r="G26" s="25"/>
      <c r="H26" s="10"/>
    </row>
    <row r="27" spans="1:9" ht="12" thickBot="1" x14ac:dyDescent="0.25">
      <c r="A27" s="26" t="s">
        <v>25</v>
      </c>
      <c r="B27" s="27"/>
      <c r="C27" s="27"/>
      <c r="D27" s="27"/>
      <c r="E27" s="29"/>
      <c r="F27" s="31"/>
      <c r="G27" s="7"/>
    </row>
    <row r="28" spans="1:9" x14ac:dyDescent="0.2">
      <c r="A28" s="91" t="s">
        <v>6</v>
      </c>
      <c r="B28" s="92"/>
      <c r="C28" s="92"/>
      <c r="D28" s="93"/>
      <c r="E28" s="22" t="s">
        <v>7</v>
      </c>
      <c r="F28" s="16"/>
      <c r="I28" s="52"/>
    </row>
    <row r="29" spans="1:9" x14ac:dyDescent="0.2">
      <c r="A29" s="85" t="s">
        <v>8</v>
      </c>
      <c r="B29" s="86"/>
      <c r="C29" s="86"/>
      <c r="D29" s="87"/>
      <c r="E29" s="46">
        <f>E25+E18+E14+E10</f>
        <v>0</v>
      </c>
      <c r="F29" s="8" t="e">
        <f>E29/E29</f>
        <v>#DIV/0!</v>
      </c>
    </row>
    <row r="30" spans="1:9" ht="11.25" customHeight="1" thickBot="1" x14ac:dyDescent="0.25">
      <c r="A30" s="88" t="s">
        <v>9</v>
      </c>
      <c r="B30" s="89"/>
      <c r="C30" s="90"/>
      <c r="D30" s="50">
        <f>B10+B14+B18+B25</f>
        <v>11</v>
      </c>
      <c r="E30" s="51">
        <f>E29*D30</f>
        <v>0</v>
      </c>
      <c r="F30" s="30"/>
    </row>
    <row r="31" spans="1:9" ht="12" customHeight="1" x14ac:dyDescent="0.2">
      <c r="A31" s="7"/>
      <c r="B31" s="18"/>
      <c r="C31" s="18"/>
      <c r="D31" s="18"/>
      <c r="E31" s="19"/>
      <c r="F31" s="15"/>
    </row>
    <row r="34" spans="1:6" x14ac:dyDescent="0.2">
      <c r="A34" s="53"/>
      <c r="B34" s="1"/>
      <c r="C34" s="1"/>
      <c r="D34" s="1"/>
      <c r="E34" s="4"/>
      <c r="F34" s="1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5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4"/>
      <c r="F38" s="1"/>
    </row>
    <row r="39" spans="1:6" x14ac:dyDescent="0.2">
      <c r="A39" s="53"/>
    </row>
    <row r="40" spans="1:6" x14ac:dyDescent="0.2">
      <c r="A40" s="53"/>
    </row>
    <row r="41" spans="1:6" x14ac:dyDescent="0.2">
      <c r="A41" s="53"/>
    </row>
  </sheetData>
  <mergeCells count="11">
    <mergeCell ref="A29:D29"/>
    <mergeCell ref="A30:C30"/>
    <mergeCell ref="A28:D28"/>
    <mergeCell ref="A16:F16"/>
    <mergeCell ref="A20:F20"/>
    <mergeCell ref="A2:F2"/>
    <mergeCell ref="A3:F3"/>
    <mergeCell ref="A4:F4"/>
    <mergeCell ref="C5:F5"/>
    <mergeCell ref="A12:F12"/>
    <mergeCell ref="A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1"/>
  <sheetViews>
    <sheetView zoomScale="130" zoomScaleNormal="130" workbookViewId="0">
      <selection activeCell="D31" sqref="D3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10" x14ac:dyDescent="0.2">
      <c r="A1" s="10"/>
      <c r="B1" s="34"/>
      <c r="C1" s="34"/>
      <c r="D1" s="34"/>
      <c r="E1" s="35"/>
      <c r="F1" s="32"/>
    </row>
    <row r="2" spans="1:10" ht="12.75" thickBot="1" x14ac:dyDescent="0.25">
      <c r="A2" s="94"/>
      <c r="B2" s="94"/>
      <c r="C2" s="94"/>
      <c r="D2" s="94"/>
      <c r="E2" s="94"/>
      <c r="F2" s="94"/>
    </row>
    <row r="3" spans="1:10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10" ht="12.75" thickBot="1" x14ac:dyDescent="0.25">
      <c r="A4" s="98" t="s">
        <v>44</v>
      </c>
      <c r="B4" s="99"/>
      <c r="C4" s="99"/>
      <c r="D4" s="99"/>
      <c r="E4" s="99"/>
      <c r="F4" s="100"/>
    </row>
    <row r="5" spans="1:10" ht="13.5" customHeight="1" thickBot="1" x14ac:dyDescent="0.25">
      <c r="A5" s="26"/>
      <c r="B5" s="27"/>
      <c r="C5" s="101"/>
      <c r="D5" s="101"/>
      <c r="E5" s="101"/>
      <c r="F5" s="101"/>
      <c r="G5" s="7"/>
    </row>
    <row r="6" spans="1:10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10" ht="12" thickBot="1" x14ac:dyDescent="0.25">
      <c r="A7" s="69"/>
      <c r="B7" s="70"/>
      <c r="C7" s="69"/>
      <c r="D7" s="69"/>
      <c r="E7" s="69"/>
      <c r="F7" s="31"/>
      <c r="G7" s="7"/>
    </row>
    <row r="8" spans="1:10" x14ac:dyDescent="0.2">
      <c r="A8" s="79" t="s">
        <v>22</v>
      </c>
      <c r="B8" s="80"/>
      <c r="C8" s="80"/>
      <c r="D8" s="80"/>
      <c r="E8" s="80"/>
      <c r="F8" s="81"/>
      <c r="G8" s="7"/>
    </row>
    <row r="9" spans="1:10" x14ac:dyDescent="0.2">
      <c r="A9" s="24" t="s">
        <v>14</v>
      </c>
      <c r="B9" s="12">
        <v>1</v>
      </c>
      <c r="C9" s="13">
        <v>74</v>
      </c>
      <c r="D9" s="9"/>
      <c r="E9" s="14">
        <f>B9*D9*C9</f>
        <v>0</v>
      </c>
      <c r="F9" s="8"/>
      <c r="G9" s="7"/>
      <c r="J9" s="78"/>
    </row>
    <row r="10" spans="1:10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E10/$E$29</f>
        <v>#DIV/0!</v>
      </c>
      <c r="G10" s="7"/>
    </row>
    <row r="11" spans="1:10" ht="12" thickBot="1" x14ac:dyDescent="0.25">
      <c r="A11" s="69"/>
      <c r="B11" s="70"/>
      <c r="C11" s="69"/>
      <c r="D11" s="69"/>
      <c r="E11" s="69"/>
      <c r="F11" s="31"/>
      <c r="G11" s="7"/>
    </row>
    <row r="12" spans="1:10" x14ac:dyDescent="0.2">
      <c r="A12" s="79" t="s">
        <v>4</v>
      </c>
      <c r="B12" s="80"/>
      <c r="C12" s="80"/>
      <c r="D12" s="80"/>
      <c r="E12" s="80"/>
      <c r="F12" s="81"/>
      <c r="G12" s="25"/>
      <c r="H12" s="10"/>
    </row>
    <row r="13" spans="1:10" x14ac:dyDescent="0.2">
      <c r="A13" s="54" t="s">
        <v>16</v>
      </c>
      <c r="B13" s="12">
        <v>1</v>
      </c>
      <c r="C13" s="13">
        <v>220</v>
      </c>
      <c r="D13" s="66"/>
      <c r="E13" s="14">
        <f>B13*D13*C13</f>
        <v>0</v>
      </c>
      <c r="F13" s="56"/>
      <c r="G13" s="25"/>
      <c r="H13" s="10"/>
    </row>
    <row r="14" spans="1:10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E14/$E$29</f>
        <v>#DIV/0!</v>
      </c>
      <c r="G14" s="25"/>
      <c r="H14" s="10"/>
    </row>
    <row r="15" spans="1:10" ht="12" thickBot="1" x14ac:dyDescent="0.25">
      <c r="A15" s="36"/>
      <c r="B15" s="37"/>
      <c r="C15" s="38"/>
      <c r="D15" s="39"/>
      <c r="E15" s="39"/>
      <c r="F15" s="31"/>
      <c r="G15" s="25"/>
      <c r="H15" s="10"/>
    </row>
    <row r="16" spans="1:10" x14ac:dyDescent="0.2">
      <c r="A16" s="82" t="s">
        <v>10</v>
      </c>
      <c r="B16" s="83"/>
      <c r="C16" s="83"/>
      <c r="D16" s="83"/>
      <c r="E16" s="83"/>
      <c r="F16" s="84"/>
      <c r="G16" s="25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25"/>
      <c r="H17" s="10"/>
    </row>
    <row r="18" spans="1:9" ht="12" thickBot="1" x14ac:dyDescent="0.25">
      <c r="A18" s="42" t="s">
        <v>5</v>
      </c>
      <c r="B18" s="43">
        <f>SUM(B17:B17)</f>
        <v>1</v>
      </c>
      <c r="C18" s="44"/>
      <c r="D18" s="23"/>
      <c r="E18" s="23">
        <f>SUM(E17:E17)</f>
        <v>0</v>
      </c>
      <c r="F18" s="17" t="e">
        <f>E18/$E$29</f>
        <v>#DIV/0!</v>
      </c>
      <c r="G18" s="25"/>
      <c r="H18" s="10"/>
    </row>
    <row r="19" spans="1:9" ht="12" thickBot="1" x14ac:dyDescent="0.25">
      <c r="A19" s="28"/>
      <c r="B19" s="40"/>
      <c r="C19" s="41"/>
      <c r="D19" s="20"/>
      <c r="E19" s="20"/>
      <c r="F19" s="31"/>
      <c r="G19" s="25"/>
      <c r="H19" s="10"/>
    </row>
    <row r="20" spans="1:9" x14ac:dyDescent="0.2">
      <c r="A20" s="79" t="s">
        <v>15</v>
      </c>
      <c r="B20" s="80"/>
      <c r="C20" s="80"/>
      <c r="D20" s="80"/>
      <c r="E20" s="80"/>
      <c r="F20" s="81"/>
      <c r="G20" s="25"/>
      <c r="H20" s="10"/>
    </row>
    <row r="21" spans="1:9" x14ac:dyDescent="0.2">
      <c r="A21" s="24" t="s">
        <v>18</v>
      </c>
      <c r="B21" s="12">
        <v>2</v>
      </c>
      <c r="C21" s="57">
        <v>180</v>
      </c>
      <c r="D21" s="58"/>
      <c r="E21" s="58">
        <f>B21*D21*C21</f>
        <v>0</v>
      </c>
      <c r="F21" s="59"/>
      <c r="G21" s="25"/>
      <c r="H21" s="10"/>
    </row>
    <row r="22" spans="1:9" x14ac:dyDescent="0.2">
      <c r="A22" s="54" t="s">
        <v>19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24" t="s">
        <v>20</v>
      </c>
      <c r="B23" s="64">
        <v>2</v>
      </c>
      <c r="C23" s="57">
        <v>180</v>
      </c>
      <c r="D23" s="67"/>
      <c r="E23" s="58">
        <f t="shared" ref="E23:E24" si="0">B23*D23*C23</f>
        <v>0</v>
      </c>
      <c r="F23" s="68"/>
      <c r="G23" s="25"/>
      <c r="H23" s="10"/>
    </row>
    <row r="24" spans="1:9" x14ac:dyDescent="0.2">
      <c r="A24" s="54" t="s">
        <v>21</v>
      </c>
      <c r="B24" s="64">
        <v>2</v>
      </c>
      <c r="C24" s="57">
        <v>180</v>
      </c>
      <c r="D24" s="67"/>
      <c r="E24" s="58">
        <f t="shared" si="0"/>
        <v>0</v>
      </c>
      <c r="F24" s="68"/>
      <c r="G24" s="7"/>
    </row>
    <row r="25" spans="1:9" ht="12" thickBot="1" x14ac:dyDescent="0.25">
      <c r="A25" s="42" t="s">
        <v>5</v>
      </c>
      <c r="B25" s="60">
        <f>SUM(B21:B24)</f>
        <v>8</v>
      </c>
      <c r="C25" s="50"/>
      <c r="D25" s="61"/>
      <c r="E25" s="62">
        <f>SUM(E21:E24)</f>
        <v>0</v>
      </c>
      <c r="F25" s="17" t="e">
        <f>E25/$E$29</f>
        <v>#DIV/0!</v>
      </c>
      <c r="G25" s="7"/>
    </row>
    <row r="26" spans="1:9" x14ac:dyDescent="0.2">
      <c r="A26" s="28"/>
      <c r="B26" s="40"/>
      <c r="C26" s="41"/>
      <c r="D26" s="20"/>
      <c r="E26" s="20"/>
      <c r="F26" s="31"/>
      <c r="G26" s="7"/>
    </row>
    <row r="27" spans="1:9" ht="12" thickBot="1" x14ac:dyDescent="0.25">
      <c r="A27" s="26" t="s">
        <v>25</v>
      </c>
      <c r="B27" s="27"/>
      <c r="C27" s="27"/>
      <c r="D27" s="27"/>
      <c r="E27" s="29"/>
      <c r="F27" s="31"/>
      <c r="G27" s="7"/>
    </row>
    <row r="28" spans="1:9" x14ac:dyDescent="0.2">
      <c r="A28" s="91" t="s">
        <v>6</v>
      </c>
      <c r="B28" s="92"/>
      <c r="C28" s="92"/>
      <c r="D28" s="93"/>
      <c r="E28" s="22" t="s">
        <v>7</v>
      </c>
      <c r="F28" s="16"/>
      <c r="I28" s="52"/>
    </row>
    <row r="29" spans="1:9" x14ac:dyDescent="0.2">
      <c r="A29" s="85" t="s">
        <v>8</v>
      </c>
      <c r="B29" s="86"/>
      <c r="C29" s="86"/>
      <c r="D29" s="87"/>
      <c r="E29" s="46">
        <f>E10+E18+E25+E14</f>
        <v>0</v>
      </c>
      <c r="F29" s="8" t="e">
        <f>E29/E29</f>
        <v>#DIV/0!</v>
      </c>
    </row>
    <row r="30" spans="1:9" ht="11.25" customHeight="1" thickBot="1" x14ac:dyDescent="0.25">
      <c r="A30" s="88" t="s">
        <v>9</v>
      </c>
      <c r="B30" s="89"/>
      <c r="C30" s="90"/>
      <c r="D30" s="50">
        <f>B10+B14+B18+B25</f>
        <v>11</v>
      </c>
      <c r="E30" s="51">
        <f>E29*D30</f>
        <v>0</v>
      </c>
      <c r="F30" s="30"/>
    </row>
    <row r="31" spans="1:9" ht="12" customHeight="1" x14ac:dyDescent="0.2">
      <c r="A31" s="7"/>
      <c r="B31" s="18"/>
      <c r="C31" s="18"/>
      <c r="D31" s="18"/>
      <c r="E31" s="19"/>
      <c r="F31" s="15"/>
    </row>
    <row r="34" spans="1:6" x14ac:dyDescent="0.2">
      <c r="A34" s="53"/>
      <c r="B34" s="1"/>
      <c r="C34" s="1"/>
      <c r="D34" s="1"/>
      <c r="E34" s="4"/>
      <c r="F34" s="1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5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4"/>
      <c r="F38" s="1"/>
    </row>
    <row r="39" spans="1:6" x14ac:dyDescent="0.2">
      <c r="A39" s="53"/>
    </row>
    <row r="40" spans="1:6" x14ac:dyDescent="0.2">
      <c r="A40" s="53"/>
    </row>
    <row r="41" spans="1:6" x14ac:dyDescent="0.2">
      <c r="A41" s="53"/>
    </row>
  </sheetData>
  <mergeCells count="11">
    <mergeCell ref="A2:F2"/>
    <mergeCell ref="A3:F3"/>
    <mergeCell ref="A4:F4"/>
    <mergeCell ref="C5:F5"/>
    <mergeCell ref="A8:F8"/>
    <mergeCell ref="A30:C30"/>
    <mergeCell ref="A12:F12"/>
    <mergeCell ref="A16:F16"/>
    <mergeCell ref="A20:F20"/>
    <mergeCell ref="A28:D28"/>
    <mergeCell ref="A29:D2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1"/>
  <sheetViews>
    <sheetView tabSelected="1" zoomScale="130" zoomScaleNormal="130" workbookViewId="0">
      <selection activeCell="J22" sqref="J22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45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E10/$E$29</f>
        <v>#DIV/0!</v>
      </c>
      <c r="G10" s="7"/>
    </row>
    <row r="11" spans="1:8" ht="12" thickBot="1" x14ac:dyDescent="0.25">
      <c r="A11" s="69"/>
      <c r="B11" s="70"/>
      <c r="C11" s="69"/>
      <c r="D11" s="69"/>
      <c r="E11" s="69"/>
      <c r="F11" s="31"/>
      <c r="G11" s="7"/>
    </row>
    <row r="12" spans="1:8" ht="17.25" customHeight="1" x14ac:dyDescent="0.2">
      <c r="A12" s="79" t="s">
        <v>4</v>
      </c>
      <c r="B12" s="80"/>
      <c r="C12" s="80"/>
      <c r="D12" s="80"/>
      <c r="E12" s="80"/>
      <c r="F12" s="81"/>
      <c r="G12" s="7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7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E14/$E$29</f>
        <v>#DIV/0!</v>
      </c>
      <c r="G14" s="7"/>
    </row>
    <row r="15" spans="1:8" ht="12" thickBot="1" x14ac:dyDescent="0.25">
      <c r="A15" s="36"/>
      <c r="B15" s="37"/>
      <c r="C15" s="38"/>
      <c r="D15" s="39"/>
      <c r="E15" s="39"/>
      <c r="F15" s="31"/>
      <c r="G15" s="7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7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7"/>
      <c r="H17" s="10"/>
    </row>
    <row r="18" spans="1:9" ht="12" thickBot="1" x14ac:dyDescent="0.25">
      <c r="A18" s="42" t="s">
        <v>5</v>
      </c>
      <c r="B18" s="43">
        <f>SUM(B17:B17)</f>
        <v>1</v>
      </c>
      <c r="C18" s="44"/>
      <c r="D18" s="23"/>
      <c r="E18" s="23">
        <f>SUM(E17:E17)</f>
        <v>0</v>
      </c>
      <c r="F18" s="17" t="e">
        <f>E18/$E$29</f>
        <v>#DIV/0!</v>
      </c>
      <c r="G18" s="7"/>
      <c r="H18" s="10"/>
    </row>
    <row r="19" spans="1:9" ht="12" thickBot="1" x14ac:dyDescent="0.25">
      <c r="A19" s="28"/>
      <c r="B19" s="40"/>
      <c r="C19" s="41"/>
      <c r="D19" s="20"/>
      <c r="E19" s="20"/>
      <c r="F19" s="31"/>
      <c r="G19" s="7"/>
      <c r="H19" s="10"/>
    </row>
    <row r="20" spans="1:9" x14ac:dyDescent="0.2">
      <c r="A20" s="79" t="s">
        <v>15</v>
      </c>
      <c r="B20" s="80"/>
      <c r="C20" s="80"/>
      <c r="D20" s="80"/>
      <c r="E20" s="80"/>
      <c r="F20" s="81"/>
      <c r="G20" s="7"/>
      <c r="H20" s="10"/>
    </row>
    <row r="21" spans="1:9" x14ac:dyDescent="0.2">
      <c r="A21" s="24" t="s">
        <v>18</v>
      </c>
      <c r="B21" s="12">
        <v>2</v>
      </c>
      <c r="C21" s="57">
        <v>180</v>
      </c>
      <c r="D21" s="58"/>
      <c r="E21" s="58">
        <f>B21*D21*C21</f>
        <v>0</v>
      </c>
      <c r="F21" s="59"/>
      <c r="G21" s="7"/>
      <c r="H21" s="11"/>
    </row>
    <row r="22" spans="1:9" x14ac:dyDescent="0.2">
      <c r="A22" s="54" t="s">
        <v>19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24" t="s">
        <v>20</v>
      </c>
      <c r="B23" s="64">
        <v>2</v>
      </c>
      <c r="C23" s="57">
        <v>180</v>
      </c>
      <c r="D23" s="67"/>
      <c r="E23" s="58">
        <f t="shared" ref="E23:E24" si="0">B23*D23*C23</f>
        <v>0</v>
      </c>
      <c r="F23" s="68"/>
      <c r="G23" s="25"/>
      <c r="H23" s="10"/>
    </row>
    <row r="24" spans="1:9" x14ac:dyDescent="0.2">
      <c r="A24" s="54" t="s">
        <v>21</v>
      </c>
      <c r="B24" s="64">
        <v>2</v>
      </c>
      <c r="C24" s="57">
        <v>180</v>
      </c>
      <c r="D24" s="67"/>
      <c r="E24" s="58">
        <f t="shared" si="0"/>
        <v>0</v>
      </c>
      <c r="F24" s="68"/>
      <c r="G24" s="25"/>
      <c r="H24" s="10"/>
    </row>
    <row r="25" spans="1:9" ht="12" thickBot="1" x14ac:dyDescent="0.25">
      <c r="A25" s="42" t="s">
        <v>5</v>
      </c>
      <c r="B25" s="60">
        <f>SUM(B21:B24)</f>
        <v>8</v>
      </c>
      <c r="C25" s="50"/>
      <c r="D25" s="61"/>
      <c r="E25" s="62">
        <f>SUM(E21:E24)</f>
        <v>0</v>
      </c>
      <c r="F25" s="17" t="e">
        <f>E25/$E$29</f>
        <v>#DIV/0!</v>
      </c>
      <c r="G25" s="25"/>
      <c r="H25" s="10"/>
    </row>
    <row r="26" spans="1:9" x14ac:dyDescent="0.2">
      <c r="A26" s="36"/>
      <c r="B26" s="71"/>
      <c r="C26" s="72"/>
      <c r="D26" s="73"/>
      <c r="E26" s="74"/>
      <c r="F26" s="75"/>
      <c r="G26" s="25"/>
      <c r="H26" s="10"/>
    </row>
    <row r="27" spans="1:9" ht="12" thickBot="1" x14ac:dyDescent="0.25">
      <c r="A27" s="26" t="s">
        <v>27</v>
      </c>
      <c r="B27" s="27"/>
      <c r="C27" s="27"/>
      <c r="D27" s="27"/>
      <c r="E27" s="29"/>
      <c r="F27" s="31"/>
      <c r="G27" s="7"/>
    </row>
    <row r="28" spans="1:9" x14ac:dyDescent="0.2">
      <c r="A28" s="91" t="s">
        <v>6</v>
      </c>
      <c r="B28" s="92"/>
      <c r="C28" s="92"/>
      <c r="D28" s="93"/>
      <c r="E28" s="22" t="s">
        <v>7</v>
      </c>
      <c r="F28" s="16" t="e">
        <f>#REF!+#REF!+#REF!+#REF!+#REF!+F25+F18+F14+F10</f>
        <v>#REF!</v>
      </c>
      <c r="I28" s="52"/>
    </row>
    <row r="29" spans="1:9" x14ac:dyDescent="0.2">
      <c r="A29" s="85" t="s">
        <v>8</v>
      </c>
      <c r="B29" s="86"/>
      <c r="C29" s="86"/>
      <c r="D29" s="87"/>
      <c r="E29" s="46">
        <f>E10+E14+E18+E25</f>
        <v>0</v>
      </c>
      <c r="F29" s="8" t="e">
        <f>E29/E29</f>
        <v>#DIV/0!</v>
      </c>
    </row>
    <row r="30" spans="1:9" ht="11.25" customHeight="1" thickBot="1" x14ac:dyDescent="0.25">
      <c r="A30" s="88" t="s">
        <v>9</v>
      </c>
      <c r="B30" s="89"/>
      <c r="C30" s="90"/>
      <c r="D30" s="50">
        <f>B10+B14+B18+B25</f>
        <v>11</v>
      </c>
      <c r="E30" s="51">
        <f>E29*D30</f>
        <v>0</v>
      </c>
      <c r="F30" s="30"/>
    </row>
    <row r="31" spans="1:9" ht="12" customHeight="1" x14ac:dyDescent="0.2">
      <c r="A31" s="7"/>
      <c r="B31" s="18"/>
      <c r="C31" s="18"/>
      <c r="D31" s="18"/>
      <c r="E31" s="19"/>
      <c r="F31" s="15"/>
    </row>
    <row r="34" spans="1:6" x14ac:dyDescent="0.2">
      <c r="A34" s="53"/>
      <c r="B34" s="1"/>
      <c r="C34" s="1"/>
      <c r="D34" s="1"/>
      <c r="E34" s="4"/>
      <c r="F34" s="1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5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4"/>
      <c r="F38" s="1"/>
    </row>
    <row r="39" spans="1:6" x14ac:dyDescent="0.2">
      <c r="A39" s="53"/>
    </row>
    <row r="40" spans="1:6" x14ac:dyDescent="0.2">
      <c r="A40" s="53"/>
    </row>
    <row r="41" spans="1:6" x14ac:dyDescent="0.2">
      <c r="A41" s="53"/>
    </row>
  </sheetData>
  <mergeCells count="11">
    <mergeCell ref="A30:C30"/>
    <mergeCell ref="A28:D28"/>
    <mergeCell ref="A29:D29"/>
    <mergeCell ref="A2:F2"/>
    <mergeCell ref="A3:F3"/>
    <mergeCell ref="A4:F4"/>
    <mergeCell ref="C5:F5"/>
    <mergeCell ref="A8:F8"/>
    <mergeCell ref="A12:F12"/>
    <mergeCell ref="A16:F16"/>
    <mergeCell ref="A20:F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5"/>
  <sheetViews>
    <sheetView zoomScale="130" zoomScaleNormal="130" workbookViewId="0">
      <selection activeCell="D31" sqref="D3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46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E10/$E$23</f>
        <v>#DIV/0!</v>
      </c>
      <c r="G10" s="7"/>
    </row>
    <row r="11" spans="1:8" ht="12" thickBot="1" x14ac:dyDescent="0.25">
      <c r="A11" s="69"/>
      <c r="B11" s="70"/>
      <c r="C11" s="69"/>
      <c r="D11" s="69"/>
      <c r="E11" s="69"/>
      <c r="F11" s="31"/>
      <c r="G11" s="25"/>
      <c r="H11" s="10"/>
    </row>
    <row r="12" spans="1:8" x14ac:dyDescent="0.2">
      <c r="A12" s="79" t="s">
        <v>4</v>
      </c>
      <c r="B12" s="80"/>
      <c r="C12" s="80"/>
      <c r="D12" s="80"/>
      <c r="E12" s="80"/>
      <c r="F12" s="81"/>
      <c r="G12" s="25"/>
      <c r="H12" s="10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25"/>
      <c r="H13" s="10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E14/$E$23</f>
        <v>#DIV/0!</v>
      </c>
      <c r="G14" s="25"/>
      <c r="H14" s="10"/>
    </row>
    <row r="15" spans="1:8" ht="12" thickBot="1" x14ac:dyDescent="0.25">
      <c r="A15" s="36"/>
      <c r="B15" s="37"/>
      <c r="C15" s="38"/>
      <c r="D15" s="39"/>
      <c r="E15" s="39"/>
      <c r="F15" s="31"/>
      <c r="G15" s="25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25"/>
      <c r="H16" s="10"/>
    </row>
    <row r="17" spans="1:9" x14ac:dyDescent="0.2">
      <c r="A17" s="54" t="s">
        <v>23</v>
      </c>
      <c r="B17" s="64">
        <v>1</v>
      </c>
      <c r="C17" s="65">
        <v>220</v>
      </c>
      <c r="D17" s="66"/>
      <c r="E17" s="14">
        <f>B17*D17*C17</f>
        <v>0</v>
      </c>
      <c r="F17" s="56"/>
      <c r="G17" s="25"/>
      <c r="H17" s="10"/>
    </row>
    <row r="18" spans="1:9" x14ac:dyDescent="0.2">
      <c r="A18" s="54" t="s">
        <v>24</v>
      </c>
      <c r="B18" s="64">
        <v>1</v>
      </c>
      <c r="C18" s="65">
        <v>220</v>
      </c>
      <c r="D18" s="66"/>
      <c r="E18" s="14">
        <f>B18*D18*C18</f>
        <v>0</v>
      </c>
      <c r="F18" s="56"/>
      <c r="G18" s="25"/>
      <c r="H18" s="10"/>
    </row>
    <row r="19" spans="1:9" ht="12" thickBot="1" x14ac:dyDescent="0.25">
      <c r="A19" s="42" t="s">
        <v>5</v>
      </c>
      <c r="B19" s="43">
        <v>2</v>
      </c>
      <c r="C19" s="44"/>
      <c r="D19" s="23"/>
      <c r="E19" s="23">
        <f>SUM(E17:E18)</f>
        <v>0</v>
      </c>
      <c r="F19" s="17" t="e">
        <f>E19/$E$23</f>
        <v>#DIV/0!</v>
      </c>
      <c r="G19" s="25"/>
      <c r="H19" s="10"/>
    </row>
    <row r="20" spans="1:9" x14ac:dyDescent="0.2">
      <c r="A20" s="28"/>
      <c r="B20" s="40"/>
      <c r="C20" s="41"/>
      <c r="D20" s="20"/>
      <c r="E20" s="20"/>
      <c r="F20" s="31"/>
      <c r="G20" s="25"/>
      <c r="H20" s="10"/>
    </row>
    <row r="21" spans="1:9" ht="12" thickBot="1" x14ac:dyDescent="0.25">
      <c r="A21" s="26" t="s">
        <v>27</v>
      </c>
      <c r="B21" s="27"/>
      <c r="C21" s="27"/>
      <c r="D21" s="27"/>
      <c r="E21" s="29"/>
      <c r="F21" s="31"/>
      <c r="G21" s="7"/>
    </row>
    <row r="22" spans="1:9" x14ac:dyDescent="0.2">
      <c r="A22" s="91" t="s">
        <v>6</v>
      </c>
      <c r="B22" s="92"/>
      <c r="C22" s="92"/>
      <c r="D22" s="93"/>
      <c r="E22" s="22" t="s">
        <v>7</v>
      </c>
      <c r="F22" s="16" t="e">
        <f>#REF!+#REF!+#REF!+F19+F14+#REF!+#REF!+#REF!+F10</f>
        <v>#REF!</v>
      </c>
      <c r="I22" s="52"/>
    </row>
    <row r="23" spans="1:9" x14ac:dyDescent="0.2">
      <c r="A23" s="85" t="s">
        <v>8</v>
      </c>
      <c r="B23" s="86"/>
      <c r="C23" s="86"/>
      <c r="D23" s="87"/>
      <c r="E23" s="46">
        <f>E10+E14+E19</f>
        <v>0</v>
      </c>
      <c r="F23" s="8" t="e">
        <f>E23/E23</f>
        <v>#DIV/0!</v>
      </c>
    </row>
    <row r="24" spans="1:9" ht="11.25" customHeight="1" thickBot="1" x14ac:dyDescent="0.25">
      <c r="A24" s="88" t="s">
        <v>9</v>
      </c>
      <c r="B24" s="89"/>
      <c r="C24" s="90"/>
      <c r="D24" s="50">
        <f>B10+B14+B19</f>
        <v>4</v>
      </c>
      <c r="E24" s="51">
        <f>E23*D24</f>
        <v>0</v>
      </c>
      <c r="F24" s="30"/>
    </row>
    <row r="25" spans="1:9" ht="12" customHeight="1" x14ac:dyDescent="0.2">
      <c r="A25" s="7"/>
      <c r="B25" s="18"/>
      <c r="C25" s="18"/>
      <c r="D25" s="18"/>
      <c r="E25" s="19"/>
      <c r="F25" s="15"/>
    </row>
    <row r="28" spans="1:9" x14ac:dyDescent="0.2">
      <c r="A28" s="53"/>
      <c r="B28" s="1"/>
      <c r="C28" s="1"/>
      <c r="D28" s="1"/>
      <c r="E28" s="4"/>
      <c r="F28" s="1"/>
    </row>
    <row r="29" spans="1:9" x14ac:dyDescent="0.2">
      <c r="A29" s="53"/>
      <c r="B29" s="1"/>
      <c r="C29" s="1"/>
      <c r="D29" s="1"/>
      <c r="E29" s="4"/>
      <c r="F29" s="1"/>
    </row>
    <row r="30" spans="1:9" x14ac:dyDescent="0.2">
      <c r="A30" s="53"/>
      <c r="B30" s="1"/>
      <c r="C30" s="1"/>
      <c r="D30" s="1"/>
      <c r="E30" s="5"/>
      <c r="F30" s="1"/>
    </row>
    <row r="31" spans="1:9" x14ac:dyDescent="0.2">
      <c r="A31" s="53"/>
      <c r="B31" s="1"/>
      <c r="C31" s="1"/>
      <c r="D31" s="1"/>
      <c r="E31" s="5"/>
      <c r="F31" s="1"/>
    </row>
    <row r="32" spans="1:9" x14ac:dyDescent="0.2">
      <c r="A32" s="53"/>
      <c r="B32" s="1"/>
      <c r="C32" s="1"/>
      <c r="D32" s="1"/>
      <c r="E32" s="4"/>
      <c r="F32" s="1"/>
    </row>
    <row r="33" spans="1:1" x14ac:dyDescent="0.2">
      <c r="A33" s="53"/>
    </row>
    <row r="34" spans="1:1" x14ac:dyDescent="0.2">
      <c r="A34" s="53"/>
    </row>
    <row r="35" spans="1:1" x14ac:dyDescent="0.2">
      <c r="A35" s="53"/>
    </row>
  </sheetData>
  <mergeCells count="10">
    <mergeCell ref="A2:F2"/>
    <mergeCell ref="A3:F3"/>
    <mergeCell ref="A4:F4"/>
    <mergeCell ref="C5:F5"/>
    <mergeCell ref="A8:F8"/>
    <mergeCell ref="A24:C24"/>
    <mergeCell ref="A22:D22"/>
    <mergeCell ref="A23:D23"/>
    <mergeCell ref="A12:F12"/>
    <mergeCell ref="A16:F1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5"/>
  <sheetViews>
    <sheetView zoomScale="130" zoomScaleNormal="130" workbookViewId="0">
      <selection activeCell="D25" sqref="D25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10" x14ac:dyDescent="0.2">
      <c r="A1" s="10"/>
      <c r="B1" s="34"/>
      <c r="C1" s="34"/>
      <c r="D1" s="34"/>
      <c r="E1" s="35"/>
      <c r="F1" s="32"/>
    </row>
    <row r="2" spans="1:10" ht="12.75" thickBot="1" x14ac:dyDescent="0.25">
      <c r="A2" s="94"/>
      <c r="B2" s="94"/>
      <c r="C2" s="94"/>
      <c r="D2" s="94"/>
      <c r="E2" s="94"/>
      <c r="F2" s="94"/>
    </row>
    <row r="3" spans="1:10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10" ht="12.75" thickBot="1" x14ac:dyDescent="0.25">
      <c r="A4" s="98" t="s">
        <v>47</v>
      </c>
      <c r="B4" s="99"/>
      <c r="C4" s="99"/>
      <c r="D4" s="99"/>
      <c r="E4" s="99"/>
      <c r="F4" s="100"/>
    </row>
    <row r="5" spans="1:10" ht="13.5" customHeight="1" thickBot="1" x14ac:dyDescent="0.25">
      <c r="A5" s="26"/>
      <c r="B5" s="27"/>
      <c r="C5" s="101"/>
      <c r="D5" s="101"/>
      <c r="E5" s="101"/>
      <c r="F5" s="101"/>
      <c r="G5" s="7"/>
    </row>
    <row r="6" spans="1:10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10" ht="12" thickBot="1" x14ac:dyDescent="0.25">
      <c r="A7" s="69"/>
      <c r="B7" s="70"/>
      <c r="C7" s="69"/>
      <c r="D7" s="69"/>
      <c r="E7" s="69"/>
      <c r="F7" s="31"/>
      <c r="G7" s="7"/>
    </row>
    <row r="8" spans="1:10" x14ac:dyDescent="0.2">
      <c r="A8" s="79" t="s">
        <v>22</v>
      </c>
      <c r="B8" s="80"/>
      <c r="C8" s="80"/>
      <c r="D8" s="80"/>
      <c r="E8" s="80"/>
      <c r="F8" s="81"/>
      <c r="G8" s="7"/>
    </row>
    <row r="9" spans="1:10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  <c r="J9" s="78"/>
    </row>
    <row r="10" spans="1:10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E10/$E$23</f>
        <v>#DIV/0!</v>
      </c>
      <c r="G10" s="7"/>
    </row>
    <row r="11" spans="1:10" ht="12" thickBot="1" x14ac:dyDescent="0.25">
      <c r="A11" s="69"/>
      <c r="B11" s="70"/>
      <c r="C11" s="69"/>
      <c r="D11" s="69"/>
      <c r="E11" s="69"/>
      <c r="F11" s="31"/>
      <c r="G11" s="25"/>
      <c r="H11" s="10"/>
    </row>
    <row r="12" spans="1:10" x14ac:dyDescent="0.2">
      <c r="A12" s="79" t="s">
        <v>4</v>
      </c>
      <c r="B12" s="80"/>
      <c r="C12" s="80"/>
      <c r="D12" s="80"/>
      <c r="E12" s="80"/>
      <c r="F12" s="81"/>
      <c r="G12" s="25"/>
      <c r="H12" s="10"/>
    </row>
    <row r="13" spans="1:10" x14ac:dyDescent="0.2">
      <c r="A13" s="54" t="s">
        <v>16</v>
      </c>
      <c r="B13" s="12">
        <v>1</v>
      </c>
      <c r="C13" s="13">
        <v>220</v>
      </c>
      <c r="D13" s="66"/>
      <c r="E13" s="14">
        <f>B13*D13*C13</f>
        <v>0</v>
      </c>
      <c r="F13" s="56"/>
      <c r="G13" s="25"/>
      <c r="H13" s="10"/>
    </row>
    <row r="14" spans="1:10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E14/$E$23</f>
        <v>#DIV/0!</v>
      </c>
      <c r="G14" s="25"/>
      <c r="H14" s="10"/>
    </row>
    <row r="15" spans="1:10" ht="12" thickBot="1" x14ac:dyDescent="0.25">
      <c r="A15" s="36"/>
      <c r="B15" s="37"/>
      <c r="C15" s="38"/>
      <c r="D15" s="39"/>
      <c r="E15" s="39"/>
      <c r="F15" s="31"/>
      <c r="G15" s="25"/>
      <c r="H15" s="10"/>
    </row>
    <row r="16" spans="1:10" x14ac:dyDescent="0.2">
      <c r="A16" s="82" t="s">
        <v>10</v>
      </c>
      <c r="B16" s="83"/>
      <c r="C16" s="83"/>
      <c r="D16" s="83"/>
      <c r="E16" s="83"/>
      <c r="F16" s="84"/>
      <c r="G16" s="25"/>
      <c r="H16" s="10"/>
    </row>
    <row r="17" spans="1:9" x14ac:dyDescent="0.2">
      <c r="A17" s="54" t="s">
        <v>23</v>
      </c>
      <c r="B17" s="64">
        <v>1</v>
      </c>
      <c r="C17" s="65">
        <v>220</v>
      </c>
      <c r="D17" s="58"/>
      <c r="E17" s="14">
        <f>B17*D17*C17</f>
        <v>0</v>
      </c>
      <c r="F17" s="56"/>
      <c r="G17" s="25"/>
      <c r="H17" s="10"/>
    </row>
    <row r="18" spans="1:9" x14ac:dyDescent="0.2">
      <c r="A18" s="54" t="s">
        <v>24</v>
      </c>
      <c r="B18" s="64">
        <v>1</v>
      </c>
      <c r="C18" s="65">
        <v>220</v>
      </c>
      <c r="D18" s="58"/>
      <c r="E18" s="14">
        <f>B18*D18*C18</f>
        <v>0</v>
      </c>
      <c r="F18" s="56"/>
      <c r="G18" s="25"/>
      <c r="H18" s="10"/>
    </row>
    <row r="19" spans="1:9" ht="12" thickBot="1" x14ac:dyDescent="0.25">
      <c r="A19" s="42" t="s">
        <v>5</v>
      </c>
      <c r="B19" s="43">
        <v>2</v>
      </c>
      <c r="C19" s="44"/>
      <c r="D19" s="23"/>
      <c r="E19" s="23">
        <f>SUM(E17:E18)</f>
        <v>0</v>
      </c>
      <c r="F19" s="17" t="e">
        <f>E19/$E$23</f>
        <v>#DIV/0!</v>
      </c>
      <c r="G19" s="25"/>
      <c r="H19" s="10"/>
    </row>
    <row r="20" spans="1:9" x14ac:dyDescent="0.2">
      <c r="A20" s="28"/>
      <c r="B20" s="40"/>
      <c r="C20" s="41"/>
      <c r="D20" s="20"/>
      <c r="E20" s="20"/>
      <c r="F20" s="31"/>
      <c r="G20" s="7"/>
    </row>
    <row r="21" spans="1:9" ht="12" thickBot="1" x14ac:dyDescent="0.25">
      <c r="A21" s="26" t="s">
        <v>25</v>
      </c>
      <c r="B21" s="27"/>
      <c r="C21" s="27"/>
      <c r="D21" s="27"/>
      <c r="E21" s="29"/>
      <c r="F21" s="31"/>
      <c r="G21" s="7"/>
    </row>
    <row r="22" spans="1:9" x14ac:dyDescent="0.2">
      <c r="A22" s="91" t="s">
        <v>6</v>
      </c>
      <c r="B22" s="92"/>
      <c r="C22" s="92"/>
      <c r="D22" s="93"/>
      <c r="E22" s="22" t="s">
        <v>7</v>
      </c>
      <c r="F22" s="16"/>
      <c r="I22" s="52"/>
    </row>
    <row r="23" spans="1:9" x14ac:dyDescent="0.2">
      <c r="A23" s="85" t="s">
        <v>8</v>
      </c>
      <c r="B23" s="86"/>
      <c r="C23" s="86"/>
      <c r="D23" s="87"/>
      <c r="E23" s="46">
        <f>E10+E14+E19</f>
        <v>0</v>
      </c>
      <c r="F23" s="8" t="e">
        <f>E23/E23</f>
        <v>#DIV/0!</v>
      </c>
    </row>
    <row r="24" spans="1:9" ht="11.25" customHeight="1" thickBot="1" x14ac:dyDescent="0.25">
      <c r="A24" s="88" t="s">
        <v>9</v>
      </c>
      <c r="B24" s="89"/>
      <c r="C24" s="90"/>
      <c r="D24" s="50">
        <f>B10+B14+B19</f>
        <v>4</v>
      </c>
      <c r="E24" s="51">
        <f>E23*D24</f>
        <v>0</v>
      </c>
      <c r="F24" s="30"/>
    </row>
    <row r="25" spans="1:9" ht="12" customHeight="1" x14ac:dyDescent="0.2">
      <c r="A25" s="7"/>
      <c r="B25" s="18"/>
      <c r="C25" s="18"/>
      <c r="D25" s="18"/>
      <c r="E25" s="19"/>
      <c r="F25" s="15"/>
    </row>
    <row r="28" spans="1:9" x14ac:dyDescent="0.2">
      <c r="A28" s="53"/>
      <c r="B28" s="1"/>
      <c r="C28" s="1"/>
      <c r="D28" s="1"/>
      <c r="E28" s="4"/>
      <c r="F28" s="1"/>
    </row>
    <row r="29" spans="1:9" x14ac:dyDescent="0.2">
      <c r="A29" s="53"/>
      <c r="B29" s="1"/>
      <c r="C29" s="1"/>
      <c r="D29" s="1"/>
      <c r="E29" s="4"/>
      <c r="F29" s="1"/>
    </row>
    <row r="30" spans="1:9" x14ac:dyDescent="0.2">
      <c r="A30" s="53"/>
      <c r="B30" s="1"/>
      <c r="C30" s="1"/>
      <c r="D30" s="1"/>
      <c r="E30" s="5"/>
      <c r="F30" s="1"/>
    </row>
    <row r="31" spans="1:9" x14ac:dyDescent="0.2">
      <c r="A31" s="53"/>
      <c r="B31" s="1"/>
      <c r="C31" s="1"/>
      <c r="D31" s="1"/>
      <c r="E31" s="5"/>
      <c r="F31" s="1"/>
    </row>
    <row r="32" spans="1:9" x14ac:dyDescent="0.2">
      <c r="A32" s="53"/>
      <c r="B32" s="1"/>
      <c r="C32" s="1"/>
      <c r="D32" s="1"/>
      <c r="E32" s="4"/>
      <c r="F32" s="1"/>
    </row>
    <row r="33" spans="1:1" x14ac:dyDescent="0.2">
      <c r="A33" s="53"/>
    </row>
    <row r="34" spans="1:1" x14ac:dyDescent="0.2">
      <c r="A34" s="53"/>
    </row>
    <row r="35" spans="1:1" x14ac:dyDescent="0.2">
      <c r="A35" s="53"/>
    </row>
  </sheetData>
  <mergeCells count="10">
    <mergeCell ref="A2:F2"/>
    <mergeCell ref="A3:F3"/>
    <mergeCell ref="A4:F4"/>
    <mergeCell ref="C5:F5"/>
    <mergeCell ref="A8:F8"/>
    <mergeCell ref="A24:C24"/>
    <mergeCell ref="A22:D22"/>
    <mergeCell ref="A23:D23"/>
    <mergeCell ref="A12:F12"/>
    <mergeCell ref="A16:F1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2"/>
  <sheetViews>
    <sheetView zoomScale="130" zoomScaleNormal="130" workbookViewId="0">
      <selection activeCell="D32" sqref="D32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7" x14ac:dyDescent="0.2">
      <c r="A1" s="10"/>
      <c r="B1" s="34"/>
      <c r="C1" s="34"/>
      <c r="D1" s="34"/>
      <c r="E1" s="35"/>
      <c r="F1" s="32"/>
    </row>
    <row r="2" spans="1:7" ht="12.75" thickBot="1" x14ac:dyDescent="0.25">
      <c r="A2" s="94"/>
      <c r="B2" s="94"/>
      <c r="C2" s="94"/>
      <c r="D2" s="94"/>
      <c r="E2" s="94"/>
      <c r="F2" s="94"/>
    </row>
    <row r="3" spans="1:7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7" ht="12.75" thickBot="1" x14ac:dyDescent="0.25">
      <c r="A4" s="98" t="s">
        <v>37</v>
      </c>
      <c r="B4" s="99"/>
      <c r="C4" s="99"/>
      <c r="D4" s="99"/>
      <c r="E4" s="99"/>
      <c r="F4" s="100"/>
    </row>
    <row r="5" spans="1:7" ht="13.5" customHeight="1" thickBot="1" x14ac:dyDescent="0.25">
      <c r="A5" s="26"/>
      <c r="B5" s="27"/>
      <c r="C5" s="101"/>
      <c r="D5" s="101"/>
      <c r="E5" s="101"/>
      <c r="F5" s="101"/>
      <c r="G5" s="7"/>
    </row>
    <row r="6" spans="1:7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7" ht="12" thickBot="1" x14ac:dyDescent="0.25">
      <c r="A7" s="69"/>
      <c r="B7" s="70"/>
      <c r="C7" s="69"/>
      <c r="D7" s="69"/>
      <c r="E7" s="69"/>
      <c r="F7" s="31"/>
      <c r="G7" s="7"/>
    </row>
    <row r="8" spans="1:7" x14ac:dyDescent="0.2">
      <c r="A8" s="79" t="s">
        <v>22</v>
      </c>
      <c r="B8" s="80"/>
      <c r="C8" s="80"/>
      <c r="D8" s="80"/>
      <c r="E8" s="80"/>
      <c r="F8" s="81"/>
      <c r="G8" s="7"/>
    </row>
    <row r="9" spans="1:7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</row>
    <row r="10" spans="1:7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E10/#REF!</f>
        <v>#REF!</v>
      </c>
      <c r="G10" s="7"/>
    </row>
    <row r="11" spans="1:7" s="76" customFormat="1" ht="17.25" customHeight="1" thickBot="1" x14ac:dyDescent="0.25">
      <c r="A11" s="69"/>
      <c r="B11" s="70"/>
      <c r="C11" s="69"/>
      <c r="D11" s="69"/>
      <c r="E11" s="69"/>
      <c r="F11" s="31"/>
    </row>
    <row r="12" spans="1:7" s="76" customFormat="1" x14ac:dyDescent="0.2">
      <c r="A12" s="79" t="s">
        <v>4</v>
      </c>
      <c r="B12" s="80"/>
      <c r="C12" s="80"/>
      <c r="D12" s="80"/>
      <c r="E12" s="80"/>
      <c r="F12" s="81"/>
    </row>
    <row r="13" spans="1:7" s="76" customFormat="1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</row>
    <row r="14" spans="1:7" s="76" customFormat="1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E14/E48</f>
        <v>#DIV/0!</v>
      </c>
    </row>
    <row r="15" spans="1:7" s="76" customFormat="1" ht="12" thickBot="1" x14ac:dyDescent="0.25">
      <c r="A15" s="36"/>
      <c r="B15" s="37"/>
      <c r="C15" s="38"/>
      <c r="D15" s="39"/>
      <c r="E15" s="39"/>
      <c r="F15" s="31"/>
    </row>
    <row r="16" spans="1:7" s="76" customFormat="1" x14ac:dyDescent="0.2">
      <c r="A16" s="82" t="s">
        <v>10</v>
      </c>
      <c r="B16" s="83"/>
      <c r="C16" s="83"/>
      <c r="D16" s="83"/>
      <c r="E16" s="83"/>
      <c r="F16" s="84"/>
    </row>
    <row r="17" spans="1:9" s="76" customFormat="1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</row>
    <row r="18" spans="1:9" s="76" customFormat="1" x14ac:dyDescent="0.2">
      <c r="A18" s="54" t="s">
        <v>26</v>
      </c>
      <c r="B18" s="64">
        <v>1</v>
      </c>
      <c r="C18" s="65">
        <v>220</v>
      </c>
      <c r="D18" s="66"/>
      <c r="E18" s="14">
        <f>B18*D18*C18</f>
        <v>0</v>
      </c>
      <c r="F18" s="56"/>
    </row>
    <row r="19" spans="1:9" s="76" customFormat="1" ht="12" thickBot="1" x14ac:dyDescent="0.25">
      <c r="A19" s="42" t="s">
        <v>5</v>
      </c>
      <c r="B19" s="43">
        <f>SUM(B17:B18)</f>
        <v>2</v>
      </c>
      <c r="C19" s="44"/>
      <c r="D19" s="23"/>
      <c r="E19" s="23">
        <f>SUM(E17:E18)</f>
        <v>0</v>
      </c>
      <c r="F19" s="17" t="e">
        <f>E19/E48</f>
        <v>#DIV/0!</v>
      </c>
    </row>
    <row r="20" spans="1:9" s="76" customFormat="1" ht="12" thickBot="1" x14ac:dyDescent="0.25">
      <c r="A20" s="28"/>
      <c r="B20" s="40"/>
      <c r="C20" s="41"/>
      <c r="D20" s="20"/>
      <c r="E20" s="20"/>
      <c r="F20" s="31"/>
      <c r="H20" s="77"/>
    </row>
    <row r="21" spans="1:9" s="76" customFormat="1" x14ac:dyDescent="0.2">
      <c r="A21" s="79" t="s">
        <v>15</v>
      </c>
      <c r="B21" s="80"/>
      <c r="C21" s="80"/>
      <c r="D21" s="80"/>
      <c r="E21" s="80"/>
      <c r="F21" s="81"/>
      <c r="G21" s="25"/>
    </row>
    <row r="22" spans="1:9" s="76" customFormat="1" x14ac:dyDescent="0.2">
      <c r="A22" s="24" t="s">
        <v>18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</row>
    <row r="23" spans="1:9" s="76" customFormat="1" x14ac:dyDescent="0.2">
      <c r="A23" s="54" t="s">
        <v>19</v>
      </c>
      <c r="B23" s="12">
        <v>2</v>
      </c>
      <c r="C23" s="57">
        <v>180</v>
      </c>
      <c r="D23" s="58"/>
      <c r="E23" s="58">
        <f>B23*D23*C23</f>
        <v>0</v>
      </c>
      <c r="F23" s="59"/>
      <c r="G23" s="25"/>
    </row>
    <row r="24" spans="1:9" s="76" customFormat="1" x14ac:dyDescent="0.2">
      <c r="A24" s="24" t="s">
        <v>20</v>
      </c>
      <c r="B24" s="64">
        <v>2</v>
      </c>
      <c r="C24" s="57">
        <v>180</v>
      </c>
      <c r="D24" s="58"/>
      <c r="E24" s="58">
        <f t="shared" ref="E24:E25" si="0">B24*D24*C24</f>
        <v>0</v>
      </c>
      <c r="F24" s="68"/>
      <c r="G24" s="25"/>
    </row>
    <row r="25" spans="1:9" s="76" customFormat="1" x14ac:dyDescent="0.2">
      <c r="A25" s="54" t="s">
        <v>21</v>
      </c>
      <c r="B25" s="64">
        <v>2</v>
      </c>
      <c r="C25" s="57">
        <v>180</v>
      </c>
      <c r="D25" s="58"/>
      <c r="E25" s="58">
        <f t="shared" si="0"/>
        <v>0</v>
      </c>
      <c r="F25" s="68"/>
      <c r="G25" s="25"/>
    </row>
    <row r="26" spans="1:9" s="76" customFormat="1" ht="12" thickBot="1" x14ac:dyDescent="0.25">
      <c r="A26" s="42" t="s">
        <v>5</v>
      </c>
      <c r="B26" s="60">
        <f>SUM(B22:B25)</f>
        <v>8</v>
      </c>
      <c r="C26" s="50"/>
      <c r="D26" s="61"/>
      <c r="E26" s="62">
        <f>SUM(E22:E25)</f>
        <v>0</v>
      </c>
      <c r="F26" s="63" t="e">
        <f>E26/E48</f>
        <v>#DIV/0!</v>
      </c>
      <c r="G26" s="25"/>
    </row>
    <row r="27" spans="1:9" x14ac:dyDescent="0.2">
      <c r="A27" s="28"/>
      <c r="B27" s="40"/>
      <c r="C27" s="41"/>
      <c r="D27" s="20"/>
      <c r="E27" s="20"/>
      <c r="F27" s="31"/>
      <c r="G27" s="7"/>
    </row>
    <row r="28" spans="1:9" ht="12" thickBot="1" x14ac:dyDescent="0.25">
      <c r="A28" s="26" t="s">
        <v>30</v>
      </c>
      <c r="B28" s="27"/>
      <c r="C28" s="27"/>
      <c r="D28" s="27"/>
      <c r="E28" s="29"/>
      <c r="F28" s="31"/>
      <c r="I28" s="52"/>
    </row>
    <row r="29" spans="1:9" x14ac:dyDescent="0.2">
      <c r="A29" s="91" t="s">
        <v>6</v>
      </c>
      <c r="B29" s="92"/>
      <c r="C29" s="92"/>
      <c r="D29" s="93"/>
      <c r="E29" s="22" t="s">
        <v>7</v>
      </c>
      <c r="F29" s="16" t="e">
        <f>F10+#REF!+#REF!+#REF!+F14+F19+F26+#REF!+#REF!+#REF!</f>
        <v>#REF!</v>
      </c>
    </row>
    <row r="30" spans="1:9" ht="11.25" customHeight="1" x14ac:dyDescent="0.2">
      <c r="A30" s="85" t="s">
        <v>8</v>
      </c>
      <c r="B30" s="86"/>
      <c r="C30" s="86"/>
      <c r="D30" s="87"/>
      <c r="E30" s="46">
        <f>E26+E19+E14+E10</f>
        <v>0</v>
      </c>
      <c r="F30" s="8" t="e">
        <f>E30/E30</f>
        <v>#DIV/0!</v>
      </c>
    </row>
    <row r="31" spans="1:9" ht="12" customHeight="1" thickBot="1" x14ac:dyDescent="0.25">
      <c r="A31" s="88" t="s">
        <v>9</v>
      </c>
      <c r="B31" s="89"/>
      <c r="C31" s="90"/>
      <c r="D31" s="50">
        <f>B10+B14+B19+B26</f>
        <v>12</v>
      </c>
      <c r="E31" s="51">
        <f>E30*D31</f>
        <v>0</v>
      </c>
      <c r="F31" s="30"/>
    </row>
    <row r="32" spans="1:9" x14ac:dyDescent="0.2">
      <c r="A32" s="7"/>
      <c r="B32" s="18"/>
      <c r="C32" s="18"/>
      <c r="D32" s="18"/>
      <c r="E32" s="19"/>
      <c r="F32" s="15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4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5"/>
      <c r="F38" s="1"/>
    </row>
    <row r="39" spans="1:6" x14ac:dyDescent="0.2">
      <c r="A39" s="53"/>
      <c r="B39" s="1"/>
      <c r="C39" s="1"/>
      <c r="D39" s="1"/>
      <c r="E39" s="4"/>
      <c r="F39" s="1"/>
    </row>
    <row r="40" spans="1:6" x14ac:dyDescent="0.2">
      <c r="A40" s="53"/>
    </row>
    <row r="41" spans="1:6" x14ac:dyDescent="0.2">
      <c r="A41" s="53"/>
    </row>
    <row r="42" spans="1:6" x14ac:dyDescent="0.2">
      <c r="A42" s="53"/>
    </row>
  </sheetData>
  <mergeCells count="11">
    <mergeCell ref="A29:D29"/>
    <mergeCell ref="A30:D30"/>
    <mergeCell ref="A31:C31"/>
    <mergeCell ref="A21:F21"/>
    <mergeCell ref="A12:F12"/>
    <mergeCell ref="A16:F16"/>
    <mergeCell ref="A2:F2"/>
    <mergeCell ref="A3:F3"/>
    <mergeCell ref="A4:F4"/>
    <mergeCell ref="C5:F5"/>
    <mergeCell ref="A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2"/>
  <sheetViews>
    <sheetView zoomScale="130" zoomScaleNormal="130" workbookViewId="0">
      <selection activeCell="D32" sqref="D32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7" x14ac:dyDescent="0.2">
      <c r="A1" s="10"/>
      <c r="B1" s="34"/>
      <c r="C1" s="34"/>
      <c r="D1" s="34"/>
      <c r="E1" s="35"/>
      <c r="F1" s="32"/>
    </row>
    <row r="2" spans="1:7" ht="12.75" thickBot="1" x14ac:dyDescent="0.25">
      <c r="A2" s="94"/>
      <c r="B2" s="94"/>
      <c r="C2" s="94"/>
      <c r="D2" s="94"/>
      <c r="E2" s="94"/>
      <c r="F2" s="94"/>
    </row>
    <row r="3" spans="1:7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7" ht="12.75" thickBot="1" x14ac:dyDescent="0.25">
      <c r="A4" s="98" t="s">
        <v>38</v>
      </c>
      <c r="B4" s="99"/>
      <c r="C4" s="99"/>
      <c r="D4" s="99"/>
      <c r="E4" s="99"/>
      <c r="F4" s="100"/>
    </row>
    <row r="5" spans="1:7" ht="13.5" customHeight="1" thickBot="1" x14ac:dyDescent="0.25">
      <c r="A5" s="26"/>
      <c r="B5" s="27"/>
      <c r="C5" s="101"/>
      <c r="D5" s="101"/>
      <c r="E5" s="101"/>
      <c r="F5" s="101"/>
      <c r="G5" s="7"/>
    </row>
    <row r="6" spans="1:7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7" ht="12" thickBot="1" x14ac:dyDescent="0.25">
      <c r="A7" s="69"/>
      <c r="B7" s="70"/>
      <c r="C7" s="69"/>
      <c r="D7" s="69"/>
      <c r="E7" s="69"/>
      <c r="F7" s="31"/>
      <c r="G7" s="7"/>
    </row>
    <row r="8" spans="1:7" x14ac:dyDescent="0.2">
      <c r="A8" s="79" t="s">
        <v>22</v>
      </c>
      <c r="B8" s="80"/>
      <c r="C8" s="80"/>
      <c r="D8" s="80"/>
      <c r="E8" s="80"/>
      <c r="F8" s="81"/>
      <c r="G8" s="7"/>
    </row>
    <row r="9" spans="1:7" x14ac:dyDescent="0.2">
      <c r="A9" s="24" t="s">
        <v>14</v>
      </c>
      <c r="B9" s="12">
        <v>1</v>
      </c>
      <c r="C9" s="13">
        <v>74</v>
      </c>
      <c r="D9" s="9"/>
      <c r="E9" s="14">
        <f>B9*D9*C9</f>
        <v>0</v>
      </c>
      <c r="F9" s="8"/>
      <c r="G9" s="7"/>
    </row>
    <row r="10" spans="1:7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E10/#REF!</f>
        <v>#REF!</v>
      </c>
      <c r="G10" s="7"/>
    </row>
    <row r="11" spans="1:7" s="76" customFormat="1" ht="12" thickBot="1" x14ac:dyDescent="0.25">
      <c r="A11" s="69"/>
      <c r="B11" s="70"/>
      <c r="C11" s="69"/>
      <c r="D11" s="69"/>
      <c r="E11" s="69"/>
      <c r="F11" s="31"/>
      <c r="G11" s="25"/>
    </row>
    <row r="12" spans="1:7" s="76" customFormat="1" x14ac:dyDescent="0.2">
      <c r="A12" s="79" t="s">
        <v>4</v>
      </c>
      <c r="B12" s="80"/>
      <c r="C12" s="80"/>
      <c r="D12" s="80"/>
      <c r="E12" s="80"/>
      <c r="F12" s="81"/>
      <c r="G12" s="25"/>
    </row>
    <row r="13" spans="1:7" s="76" customFormat="1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25"/>
    </row>
    <row r="14" spans="1:7" s="76" customFormat="1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E14/E66</f>
        <v>#DIV/0!</v>
      </c>
      <c r="G14" s="25"/>
    </row>
    <row r="15" spans="1:7" s="76" customFormat="1" ht="12" thickBot="1" x14ac:dyDescent="0.25">
      <c r="A15" s="36"/>
      <c r="B15" s="37"/>
      <c r="C15" s="38"/>
      <c r="D15" s="39"/>
      <c r="E15" s="39"/>
      <c r="F15" s="31"/>
      <c r="G15" s="25"/>
    </row>
    <row r="16" spans="1:7" s="76" customFormat="1" x14ac:dyDescent="0.2">
      <c r="A16" s="82" t="s">
        <v>10</v>
      </c>
      <c r="B16" s="83"/>
      <c r="C16" s="83"/>
      <c r="D16" s="83"/>
      <c r="E16" s="83"/>
      <c r="F16" s="84"/>
      <c r="G16" s="25"/>
    </row>
    <row r="17" spans="1:9" s="76" customFormat="1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25"/>
    </row>
    <row r="18" spans="1:9" s="76" customFormat="1" x14ac:dyDescent="0.2">
      <c r="A18" s="54" t="s">
        <v>26</v>
      </c>
      <c r="B18" s="64">
        <v>1</v>
      </c>
      <c r="C18" s="65">
        <v>220</v>
      </c>
      <c r="D18" s="66"/>
      <c r="E18" s="14">
        <f>B18*D18*C18</f>
        <v>0</v>
      </c>
      <c r="F18" s="56"/>
      <c r="G18" s="25"/>
    </row>
    <row r="19" spans="1:9" s="76" customFormat="1" ht="12" thickBot="1" x14ac:dyDescent="0.25">
      <c r="A19" s="42" t="s">
        <v>5</v>
      </c>
      <c r="B19" s="43">
        <f>SUM(B17:B18)</f>
        <v>2</v>
      </c>
      <c r="C19" s="44"/>
      <c r="D19" s="23"/>
      <c r="E19" s="23">
        <f>SUM(E17:E18)</f>
        <v>0</v>
      </c>
      <c r="F19" s="17" t="e">
        <f>E19/E66</f>
        <v>#DIV/0!</v>
      </c>
      <c r="G19" s="25"/>
    </row>
    <row r="20" spans="1:9" s="76" customFormat="1" ht="12" thickBot="1" x14ac:dyDescent="0.25">
      <c r="A20" s="28"/>
      <c r="B20" s="40"/>
      <c r="C20" s="41"/>
      <c r="D20" s="20"/>
      <c r="E20" s="20"/>
      <c r="F20" s="31"/>
      <c r="G20" s="25"/>
    </row>
    <row r="21" spans="1:9" s="76" customFormat="1" x14ac:dyDescent="0.2">
      <c r="A21" s="79" t="s">
        <v>15</v>
      </c>
      <c r="B21" s="80"/>
      <c r="C21" s="80"/>
      <c r="D21" s="80"/>
      <c r="E21" s="80"/>
      <c r="F21" s="81"/>
      <c r="G21" s="25"/>
    </row>
    <row r="22" spans="1:9" s="76" customFormat="1" x14ac:dyDescent="0.2">
      <c r="A22" s="24" t="s">
        <v>18</v>
      </c>
      <c r="B22" s="12">
        <v>2</v>
      </c>
      <c r="C22" s="57">
        <v>180</v>
      </c>
      <c r="D22" s="58"/>
      <c r="E22" s="58">
        <f>B22*D22*C22</f>
        <v>0</v>
      </c>
      <c r="F22" s="59"/>
    </row>
    <row r="23" spans="1:9" s="76" customFormat="1" x14ac:dyDescent="0.2">
      <c r="A23" s="54" t="s">
        <v>19</v>
      </c>
      <c r="B23" s="12">
        <v>2</v>
      </c>
      <c r="C23" s="57">
        <v>180</v>
      </c>
      <c r="D23" s="58"/>
      <c r="E23" s="58">
        <f>B23*D23*C23</f>
        <v>0</v>
      </c>
      <c r="F23" s="59"/>
    </row>
    <row r="24" spans="1:9" s="76" customFormat="1" x14ac:dyDescent="0.2">
      <c r="A24" s="24" t="s">
        <v>20</v>
      </c>
      <c r="B24" s="64">
        <v>2</v>
      </c>
      <c r="C24" s="57">
        <v>180</v>
      </c>
      <c r="D24" s="58"/>
      <c r="E24" s="58">
        <f t="shared" ref="E24:E25" si="0">B24*D24*C24</f>
        <v>0</v>
      </c>
      <c r="F24" s="68"/>
    </row>
    <row r="25" spans="1:9" s="76" customFormat="1" x14ac:dyDescent="0.2">
      <c r="A25" s="54" t="s">
        <v>21</v>
      </c>
      <c r="B25" s="64">
        <v>2</v>
      </c>
      <c r="C25" s="57">
        <v>180</v>
      </c>
      <c r="D25" s="58"/>
      <c r="E25" s="58">
        <f t="shared" si="0"/>
        <v>0</v>
      </c>
      <c r="F25" s="68"/>
    </row>
    <row r="26" spans="1:9" s="76" customFormat="1" ht="12" thickBot="1" x14ac:dyDescent="0.25">
      <c r="A26" s="42" t="s">
        <v>5</v>
      </c>
      <c r="B26" s="60">
        <f>SUM(B22:B25)</f>
        <v>8</v>
      </c>
      <c r="C26" s="50"/>
      <c r="D26" s="61"/>
      <c r="E26" s="62">
        <f>SUM(E22:E25)</f>
        <v>0</v>
      </c>
      <c r="F26" s="63" t="e">
        <f>E26/E66</f>
        <v>#DIV/0!</v>
      </c>
    </row>
    <row r="27" spans="1:9" x14ac:dyDescent="0.2">
      <c r="A27" s="28"/>
      <c r="B27" s="40"/>
      <c r="C27" s="41"/>
      <c r="D27" s="20"/>
      <c r="E27" s="20"/>
      <c r="F27" s="31"/>
      <c r="G27" s="7"/>
    </row>
    <row r="28" spans="1:9" ht="12" thickBot="1" x14ac:dyDescent="0.25">
      <c r="A28" s="26" t="s">
        <v>30</v>
      </c>
      <c r="B28" s="27"/>
      <c r="C28" s="27"/>
      <c r="D28" s="27"/>
      <c r="E28" s="29"/>
      <c r="F28" s="31"/>
      <c r="I28" s="52"/>
    </row>
    <row r="29" spans="1:9" x14ac:dyDescent="0.2">
      <c r="A29" s="91" t="s">
        <v>6</v>
      </c>
      <c r="B29" s="92"/>
      <c r="C29" s="92"/>
      <c r="D29" s="93"/>
      <c r="E29" s="22" t="s">
        <v>7</v>
      </c>
      <c r="F29" s="16" t="e">
        <f>F10+#REF!+#REF!+#REF!+#REF!+#REF!+#REF!+F14+F19+F26</f>
        <v>#REF!</v>
      </c>
    </row>
    <row r="30" spans="1:9" ht="11.25" customHeight="1" x14ac:dyDescent="0.2">
      <c r="A30" s="85" t="s">
        <v>8</v>
      </c>
      <c r="B30" s="86"/>
      <c r="C30" s="86"/>
      <c r="D30" s="87"/>
      <c r="E30" s="46">
        <f>E26+E19+E10+E14</f>
        <v>0</v>
      </c>
      <c r="F30" s="8" t="e">
        <f>E30/E30</f>
        <v>#DIV/0!</v>
      </c>
    </row>
    <row r="31" spans="1:9" ht="12" customHeight="1" thickBot="1" x14ac:dyDescent="0.25">
      <c r="A31" s="88" t="s">
        <v>9</v>
      </c>
      <c r="B31" s="89"/>
      <c r="C31" s="90"/>
      <c r="D31" s="50">
        <f>B10+B14+B19+B26</f>
        <v>12</v>
      </c>
      <c r="E31" s="51">
        <f>E30*D31</f>
        <v>0</v>
      </c>
      <c r="F31" s="30"/>
    </row>
    <row r="32" spans="1:9" x14ac:dyDescent="0.2">
      <c r="A32" s="7"/>
      <c r="B32" s="18"/>
      <c r="C32" s="18"/>
      <c r="D32" s="18"/>
      <c r="E32" s="19"/>
      <c r="F32" s="15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4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5"/>
      <c r="F38" s="1"/>
    </row>
    <row r="39" spans="1:6" x14ac:dyDescent="0.2">
      <c r="A39" s="53"/>
      <c r="B39" s="1"/>
      <c r="C39" s="1"/>
      <c r="D39" s="1"/>
      <c r="E39" s="4"/>
      <c r="F39" s="1"/>
    </row>
    <row r="40" spans="1:6" x14ac:dyDescent="0.2">
      <c r="A40" s="53"/>
    </row>
    <row r="41" spans="1:6" x14ac:dyDescent="0.2">
      <c r="A41" s="53"/>
    </row>
    <row r="42" spans="1:6" x14ac:dyDescent="0.2">
      <c r="A42" s="53"/>
    </row>
  </sheetData>
  <mergeCells count="11">
    <mergeCell ref="A29:D29"/>
    <mergeCell ref="A30:D30"/>
    <mergeCell ref="A31:C31"/>
    <mergeCell ref="A12:F12"/>
    <mergeCell ref="A16:F16"/>
    <mergeCell ref="A21:F21"/>
    <mergeCell ref="A2:F2"/>
    <mergeCell ref="A3:F3"/>
    <mergeCell ref="A4:F4"/>
    <mergeCell ref="C5:F5"/>
    <mergeCell ref="A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2"/>
  <sheetViews>
    <sheetView zoomScale="130" zoomScaleNormal="130" workbookViewId="0">
      <selection activeCell="D32" sqref="D32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39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E10/E30</f>
        <v>#DIV/0!</v>
      </c>
      <c r="G10" s="7"/>
    </row>
    <row r="11" spans="1:8" ht="12" thickBot="1" x14ac:dyDescent="0.25">
      <c r="A11" s="69"/>
      <c r="B11" s="70"/>
      <c r="C11" s="69"/>
      <c r="D11" s="69"/>
      <c r="E11" s="69"/>
      <c r="F11" s="31"/>
      <c r="G11" s="7"/>
    </row>
    <row r="12" spans="1:8" ht="17.25" customHeight="1" x14ac:dyDescent="0.2">
      <c r="A12" s="79" t="s">
        <v>4</v>
      </c>
      <c r="B12" s="80"/>
      <c r="C12" s="80"/>
      <c r="D12" s="80"/>
      <c r="E12" s="80"/>
      <c r="F12" s="81"/>
      <c r="G12" s="7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7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E14/$E$30</f>
        <v>#DIV/0!</v>
      </c>
      <c r="G14" s="7"/>
    </row>
    <row r="15" spans="1:8" ht="12" thickBot="1" x14ac:dyDescent="0.25">
      <c r="A15" s="36"/>
      <c r="B15" s="37"/>
      <c r="C15" s="38"/>
      <c r="D15" s="39"/>
      <c r="E15" s="39"/>
      <c r="F15" s="31"/>
      <c r="G15" s="7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7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7"/>
      <c r="H17" s="10"/>
    </row>
    <row r="18" spans="1:9" x14ac:dyDescent="0.2">
      <c r="A18" s="54" t="s">
        <v>26</v>
      </c>
      <c r="B18" s="64">
        <v>1</v>
      </c>
      <c r="C18" s="65">
        <v>220</v>
      </c>
      <c r="D18" s="66"/>
      <c r="E18" s="14">
        <f>B18*D18*C18</f>
        <v>0</v>
      </c>
      <c r="F18" s="56"/>
      <c r="G18" s="7"/>
      <c r="H18" s="10"/>
    </row>
    <row r="19" spans="1:9" ht="12" thickBot="1" x14ac:dyDescent="0.25">
      <c r="A19" s="42" t="s">
        <v>5</v>
      </c>
      <c r="B19" s="43">
        <f>SUM(B17:B18)</f>
        <v>2</v>
      </c>
      <c r="C19" s="44"/>
      <c r="D19" s="23"/>
      <c r="E19" s="23">
        <f>SUM(E17:E18)</f>
        <v>0</v>
      </c>
      <c r="F19" s="17" t="e">
        <f>E19/$E$30</f>
        <v>#DIV/0!</v>
      </c>
      <c r="G19" s="7"/>
      <c r="H19" s="10"/>
    </row>
    <row r="20" spans="1:9" ht="12" thickBot="1" x14ac:dyDescent="0.25">
      <c r="A20" s="28"/>
      <c r="B20" s="40"/>
      <c r="C20" s="41"/>
      <c r="D20" s="20"/>
      <c r="E20" s="20"/>
      <c r="F20" s="31"/>
      <c r="G20" s="7"/>
      <c r="H20" s="10"/>
    </row>
    <row r="21" spans="1:9" x14ac:dyDescent="0.2">
      <c r="A21" s="79" t="s">
        <v>15</v>
      </c>
      <c r="B21" s="80"/>
      <c r="C21" s="80"/>
      <c r="D21" s="80"/>
      <c r="E21" s="80"/>
      <c r="F21" s="81"/>
      <c r="G21" s="7"/>
      <c r="H21" s="11"/>
    </row>
    <row r="22" spans="1:9" x14ac:dyDescent="0.2">
      <c r="A22" s="24" t="s">
        <v>18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54" t="s">
        <v>19</v>
      </c>
      <c r="B23" s="12">
        <v>2</v>
      </c>
      <c r="C23" s="57">
        <v>180</v>
      </c>
      <c r="D23" s="58"/>
      <c r="E23" s="58">
        <f>B23*D23*C23</f>
        <v>0</v>
      </c>
      <c r="F23" s="59"/>
      <c r="G23" s="25"/>
      <c r="H23" s="10"/>
    </row>
    <row r="24" spans="1:9" x14ac:dyDescent="0.2">
      <c r="A24" s="24" t="s">
        <v>20</v>
      </c>
      <c r="B24" s="64">
        <v>2</v>
      </c>
      <c r="C24" s="57">
        <v>180</v>
      </c>
      <c r="D24" s="58"/>
      <c r="E24" s="58">
        <f t="shared" ref="E24:E25" si="0">B24*D24*C24</f>
        <v>0</v>
      </c>
      <c r="F24" s="68"/>
      <c r="G24" s="25"/>
      <c r="H24" s="10"/>
    </row>
    <row r="25" spans="1:9" x14ac:dyDescent="0.2">
      <c r="A25" s="54" t="s">
        <v>21</v>
      </c>
      <c r="B25" s="64">
        <v>2</v>
      </c>
      <c r="C25" s="57">
        <v>180</v>
      </c>
      <c r="D25" s="58"/>
      <c r="E25" s="58">
        <f t="shared" si="0"/>
        <v>0</v>
      </c>
      <c r="F25" s="68"/>
      <c r="G25" s="25"/>
      <c r="H25" s="10"/>
    </row>
    <row r="26" spans="1:9" ht="12" thickBot="1" x14ac:dyDescent="0.25">
      <c r="A26" s="42" t="s">
        <v>5</v>
      </c>
      <c r="B26" s="60">
        <f>SUM(B22:B25)</f>
        <v>8</v>
      </c>
      <c r="C26" s="50"/>
      <c r="D26" s="61"/>
      <c r="E26" s="62">
        <f>SUM(E22:E25)</f>
        <v>0</v>
      </c>
      <c r="F26" s="17" t="e">
        <f>E26/$E$30</f>
        <v>#DIV/0!</v>
      </c>
      <c r="G26" s="25"/>
      <c r="H26" s="10"/>
    </row>
    <row r="27" spans="1:9" x14ac:dyDescent="0.2">
      <c r="A27" s="28"/>
      <c r="B27" s="40"/>
      <c r="C27" s="41"/>
      <c r="D27" s="20"/>
      <c r="E27" s="20"/>
      <c r="F27" s="31"/>
      <c r="G27" s="7"/>
    </row>
    <row r="28" spans="1:9" ht="12" thickBot="1" x14ac:dyDescent="0.25">
      <c r="A28" s="26" t="s">
        <v>29</v>
      </c>
      <c r="B28" s="27"/>
      <c r="C28" s="27"/>
      <c r="D28" s="27"/>
      <c r="E28" s="29"/>
      <c r="F28" s="31"/>
      <c r="I28" s="52"/>
    </row>
    <row r="29" spans="1:9" x14ac:dyDescent="0.2">
      <c r="A29" s="91" t="s">
        <v>6</v>
      </c>
      <c r="B29" s="92"/>
      <c r="C29" s="92"/>
      <c r="D29" s="93"/>
      <c r="E29" s="22" t="s">
        <v>7</v>
      </c>
      <c r="F29" s="16" t="e">
        <f>#REF!+#REF!+#REF!+#REF!+#REF!+#REF!+F26+F19+F14+F10</f>
        <v>#REF!</v>
      </c>
    </row>
    <row r="30" spans="1:9" ht="11.25" customHeight="1" x14ac:dyDescent="0.2">
      <c r="A30" s="85" t="s">
        <v>8</v>
      </c>
      <c r="B30" s="86"/>
      <c r="C30" s="86"/>
      <c r="D30" s="87"/>
      <c r="E30" s="46">
        <f>E10+E14+E19+E26</f>
        <v>0</v>
      </c>
      <c r="F30" s="8" t="e">
        <f>E30/E30</f>
        <v>#DIV/0!</v>
      </c>
    </row>
    <row r="31" spans="1:9" ht="12" customHeight="1" thickBot="1" x14ac:dyDescent="0.25">
      <c r="A31" s="88" t="s">
        <v>9</v>
      </c>
      <c r="B31" s="89"/>
      <c r="C31" s="90"/>
      <c r="D31" s="50">
        <f>B10+B14+B19+B26</f>
        <v>12</v>
      </c>
      <c r="E31" s="51">
        <f>E30*D31</f>
        <v>0</v>
      </c>
      <c r="F31" s="30"/>
    </row>
    <row r="32" spans="1:9" x14ac:dyDescent="0.2">
      <c r="A32" s="7"/>
      <c r="B32" s="18"/>
      <c r="C32" s="18"/>
      <c r="D32" s="18"/>
      <c r="E32" s="19"/>
      <c r="F32" s="15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4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5"/>
      <c r="F38" s="1"/>
    </row>
    <row r="39" spans="1:6" x14ac:dyDescent="0.2">
      <c r="A39" s="53"/>
      <c r="B39" s="1"/>
      <c r="C39" s="1"/>
      <c r="D39" s="1"/>
      <c r="E39" s="4"/>
      <c r="F39" s="1"/>
    </row>
    <row r="40" spans="1:6" x14ac:dyDescent="0.2">
      <c r="A40" s="53"/>
    </row>
    <row r="41" spans="1:6" x14ac:dyDescent="0.2">
      <c r="A41" s="53"/>
    </row>
    <row r="42" spans="1:6" x14ac:dyDescent="0.2">
      <c r="A42" s="53"/>
    </row>
  </sheetData>
  <mergeCells count="11">
    <mergeCell ref="A2:F2"/>
    <mergeCell ref="A3:F3"/>
    <mergeCell ref="A4:F4"/>
    <mergeCell ref="C5:F5"/>
    <mergeCell ref="A8:F8"/>
    <mergeCell ref="A12:F12"/>
    <mergeCell ref="A16:F16"/>
    <mergeCell ref="A21:F21"/>
    <mergeCell ref="A30:D30"/>
    <mergeCell ref="A31:C31"/>
    <mergeCell ref="A29:D2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1"/>
  <sheetViews>
    <sheetView zoomScale="130" zoomScaleNormal="130" workbookViewId="0">
      <selection activeCell="D31" sqref="D3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40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E10/E29</f>
        <v>#DIV/0!</v>
      </c>
      <c r="G10" s="7"/>
    </row>
    <row r="11" spans="1:8" ht="17.25" customHeight="1" thickBot="1" x14ac:dyDescent="0.25">
      <c r="A11" s="69"/>
      <c r="B11" s="70"/>
      <c r="C11" s="69"/>
      <c r="D11" s="69"/>
      <c r="E11" s="69"/>
      <c r="F11" s="31"/>
      <c r="G11" s="7"/>
    </row>
    <row r="12" spans="1:8" x14ac:dyDescent="0.2">
      <c r="A12" s="79" t="s">
        <v>4</v>
      </c>
      <c r="B12" s="80"/>
      <c r="C12" s="80"/>
      <c r="D12" s="80"/>
      <c r="E12" s="80"/>
      <c r="F12" s="81"/>
      <c r="G12" s="7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7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E14/$E$29</f>
        <v>#DIV/0!</v>
      </c>
      <c r="G14" s="7"/>
      <c r="H14" s="10"/>
    </row>
    <row r="15" spans="1:8" ht="12" thickBot="1" x14ac:dyDescent="0.25">
      <c r="A15" s="36"/>
      <c r="B15" s="37"/>
      <c r="C15" s="38"/>
      <c r="D15" s="39"/>
      <c r="E15" s="39"/>
      <c r="F15" s="31"/>
      <c r="G15" s="7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7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7"/>
      <c r="H17" s="10"/>
    </row>
    <row r="18" spans="1:9" ht="12" thickBot="1" x14ac:dyDescent="0.25">
      <c r="A18" s="42" t="s">
        <v>5</v>
      </c>
      <c r="B18" s="43">
        <f>SUM(B17:B17)</f>
        <v>1</v>
      </c>
      <c r="C18" s="44"/>
      <c r="D18" s="23"/>
      <c r="E18" s="23">
        <f>SUM(E17:E17)</f>
        <v>0</v>
      </c>
      <c r="F18" s="17" t="e">
        <f>E18/$E$29</f>
        <v>#DIV/0!</v>
      </c>
      <c r="G18" s="7"/>
      <c r="H18" s="10"/>
    </row>
    <row r="19" spans="1:9" ht="12" thickBot="1" x14ac:dyDescent="0.25">
      <c r="A19" s="28"/>
      <c r="B19" s="40"/>
      <c r="C19" s="41"/>
      <c r="D19" s="20"/>
      <c r="E19" s="20"/>
      <c r="F19" s="31"/>
      <c r="G19" s="7"/>
      <c r="H19" s="10"/>
    </row>
    <row r="20" spans="1:9" x14ac:dyDescent="0.2">
      <c r="A20" s="79" t="s">
        <v>15</v>
      </c>
      <c r="B20" s="80"/>
      <c r="C20" s="80"/>
      <c r="D20" s="80"/>
      <c r="E20" s="80"/>
      <c r="F20" s="81"/>
      <c r="G20" s="7"/>
      <c r="H20" s="11"/>
    </row>
    <row r="21" spans="1:9" x14ac:dyDescent="0.2">
      <c r="A21" s="24" t="s">
        <v>18</v>
      </c>
      <c r="B21" s="12">
        <v>2</v>
      </c>
      <c r="C21" s="57">
        <v>180</v>
      </c>
      <c r="D21" s="58"/>
      <c r="E21" s="58">
        <f>B21*D21*C21</f>
        <v>0</v>
      </c>
      <c r="F21" s="59"/>
      <c r="G21" s="25"/>
      <c r="H21" s="10"/>
    </row>
    <row r="22" spans="1:9" x14ac:dyDescent="0.2">
      <c r="A22" s="54" t="s">
        <v>19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24" t="s">
        <v>20</v>
      </c>
      <c r="B23" s="64">
        <v>2</v>
      </c>
      <c r="C23" s="57">
        <v>180</v>
      </c>
      <c r="D23" s="58"/>
      <c r="E23" s="58">
        <f t="shared" ref="E23:E24" si="0">B23*D23*C23</f>
        <v>0</v>
      </c>
      <c r="F23" s="68"/>
      <c r="G23" s="25"/>
      <c r="H23" s="10"/>
    </row>
    <row r="24" spans="1:9" x14ac:dyDescent="0.2">
      <c r="A24" s="54" t="s">
        <v>21</v>
      </c>
      <c r="B24" s="64">
        <v>2</v>
      </c>
      <c r="C24" s="57">
        <v>180</v>
      </c>
      <c r="D24" s="58"/>
      <c r="E24" s="58">
        <f t="shared" si="0"/>
        <v>0</v>
      </c>
      <c r="F24" s="68"/>
      <c r="G24" s="25"/>
      <c r="H24" s="10"/>
    </row>
    <row r="25" spans="1:9" ht="12" thickBot="1" x14ac:dyDescent="0.25">
      <c r="A25" s="42" t="s">
        <v>5</v>
      </c>
      <c r="B25" s="60">
        <f>SUM(B21:B24)</f>
        <v>8</v>
      </c>
      <c r="C25" s="50"/>
      <c r="D25" s="61"/>
      <c r="E25" s="62">
        <f>SUM(E21:E24)</f>
        <v>0</v>
      </c>
      <c r="F25" s="17" t="e">
        <f>E25/$E$29</f>
        <v>#DIV/0!</v>
      </c>
      <c r="G25" s="25"/>
      <c r="H25" s="10"/>
    </row>
    <row r="26" spans="1:9" x14ac:dyDescent="0.2">
      <c r="A26" s="28"/>
      <c r="B26" s="40"/>
      <c r="C26" s="41"/>
      <c r="D26" s="20"/>
      <c r="E26" s="20"/>
      <c r="F26" s="31"/>
      <c r="G26" s="7"/>
    </row>
    <row r="27" spans="1:9" ht="12" thickBot="1" x14ac:dyDescent="0.25">
      <c r="A27" s="26" t="s">
        <v>29</v>
      </c>
      <c r="B27" s="27"/>
      <c r="C27" s="27"/>
      <c r="D27" s="27"/>
      <c r="E27" s="29"/>
      <c r="F27" s="31"/>
      <c r="I27" s="52"/>
    </row>
    <row r="28" spans="1:9" x14ac:dyDescent="0.2">
      <c r="A28" s="91" t="s">
        <v>6</v>
      </c>
      <c r="B28" s="92"/>
      <c r="C28" s="92"/>
      <c r="D28" s="93"/>
      <c r="E28" s="22" t="s">
        <v>7</v>
      </c>
      <c r="F28" s="16" t="e">
        <f>#REF!+#REF!+#REF!+F14+F18+F25+#REF!+#REF!+#REF!+F10</f>
        <v>#REF!</v>
      </c>
    </row>
    <row r="29" spans="1:9" ht="11.25" customHeight="1" x14ac:dyDescent="0.2">
      <c r="A29" s="85" t="s">
        <v>8</v>
      </c>
      <c r="B29" s="86"/>
      <c r="C29" s="86"/>
      <c r="D29" s="87"/>
      <c r="E29" s="46">
        <f>E10+E14+E18+E25</f>
        <v>0</v>
      </c>
      <c r="F29" s="8" t="e">
        <f>E29/E29</f>
        <v>#DIV/0!</v>
      </c>
    </row>
    <row r="30" spans="1:9" ht="12" customHeight="1" thickBot="1" x14ac:dyDescent="0.25">
      <c r="A30" s="88" t="s">
        <v>9</v>
      </c>
      <c r="B30" s="89"/>
      <c r="C30" s="90"/>
      <c r="D30" s="50">
        <f>B10+B14+B18+B25</f>
        <v>11</v>
      </c>
      <c r="E30" s="51">
        <f>E29*D30</f>
        <v>0</v>
      </c>
      <c r="F30" s="30"/>
    </row>
    <row r="31" spans="1:9" x14ac:dyDescent="0.2">
      <c r="A31" s="7"/>
      <c r="B31" s="18"/>
      <c r="C31" s="18"/>
      <c r="D31" s="18"/>
      <c r="E31" s="19"/>
      <c r="F31" s="15"/>
    </row>
    <row r="34" spans="1:6" x14ac:dyDescent="0.2">
      <c r="A34" s="53"/>
      <c r="B34" s="1"/>
      <c r="C34" s="1"/>
      <c r="D34" s="1"/>
      <c r="E34" s="4"/>
      <c r="F34" s="1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5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4"/>
      <c r="F38" s="1"/>
    </row>
    <row r="39" spans="1:6" x14ac:dyDescent="0.2">
      <c r="A39" s="53"/>
    </row>
    <row r="40" spans="1:6" x14ac:dyDescent="0.2">
      <c r="A40" s="53"/>
    </row>
    <row r="41" spans="1:6" x14ac:dyDescent="0.2">
      <c r="A41" s="53"/>
    </row>
  </sheetData>
  <mergeCells count="11">
    <mergeCell ref="A29:D29"/>
    <mergeCell ref="A30:C30"/>
    <mergeCell ref="A20:F20"/>
    <mergeCell ref="A28:D28"/>
    <mergeCell ref="A12:F12"/>
    <mergeCell ref="A16:F16"/>
    <mergeCell ref="A2:F2"/>
    <mergeCell ref="A3:F3"/>
    <mergeCell ref="A4:F4"/>
    <mergeCell ref="C5:F5"/>
    <mergeCell ref="A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1"/>
  <sheetViews>
    <sheetView zoomScale="130" zoomScaleNormal="130" workbookViewId="0">
      <selection activeCell="D31" sqref="D3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41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74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E10/E29</f>
        <v>#DIV/0!</v>
      </c>
      <c r="G10" s="7"/>
    </row>
    <row r="11" spans="1:8" ht="12" thickBot="1" x14ac:dyDescent="0.25">
      <c r="A11" s="69"/>
      <c r="B11" s="70"/>
      <c r="C11" s="69"/>
      <c r="D11" s="69"/>
      <c r="E11" s="69"/>
      <c r="F11" s="31"/>
      <c r="G11" s="25"/>
      <c r="H11" s="10"/>
    </row>
    <row r="12" spans="1:8" x14ac:dyDescent="0.2">
      <c r="A12" s="79" t="s">
        <v>4</v>
      </c>
      <c r="B12" s="80"/>
      <c r="C12" s="80"/>
      <c r="D12" s="80"/>
      <c r="E12" s="80"/>
      <c r="F12" s="81"/>
      <c r="G12" s="25"/>
      <c r="H12" s="10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25"/>
      <c r="H13" s="10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E14/$E$29</f>
        <v>#DIV/0!</v>
      </c>
      <c r="G14" s="25"/>
      <c r="H14" s="10"/>
    </row>
    <row r="15" spans="1:8" ht="12" thickBot="1" x14ac:dyDescent="0.25">
      <c r="A15" s="36"/>
      <c r="B15" s="37"/>
      <c r="C15" s="38"/>
      <c r="D15" s="39"/>
      <c r="E15" s="39"/>
      <c r="F15" s="31"/>
      <c r="G15" s="25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25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25"/>
      <c r="H17" s="10"/>
    </row>
    <row r="18" spans="1:9" ht="12" thickBot="1" x14ac:dyDescent="0.25">
      <c r="A18" s="42" t="s">
        <v>5</v>
      </c>
      <c r="B18" s="43">
        <f>SUM(B17:B17)</f>
        <v>1</v>
      </c>
      <c r="C18" s="44"/>
      <c r="D18" s="23"/>
      <c r="E18" s="23">
        <f>SUM(E17:E17)</f>
        <v>0</v>
      </c>
      <c r="F18" s="17" t="e">
        <f>E18/$E$29</f>
        <v>#DIV/0!</v>
      </c>
      <c r="G18" s="25"/>
      <c r="H18" s="10"/>
    </row>
    <row r="19" spans="1:9" ht="12" thickBot="1" x14ac:dyDescent="0.25">
      <c r="A19" s="28"/>
      <c r="B19" s="40"/>
      <c r="C19" s="41"/>
      <c r="D19" s="20"/>
      <c r="E19" s="20"/>
      <c r="F19" s="31"/>
      <c r="G19" s="25"/>
      <c r="H19" s="10"/>
    </row>
    <row r="20" spans="1:9" x14ac:dyDescent="0.2">
      <c r="A20" s="79" t="s">
        <v>15</v>
      </c>
      <c r="B20" s="80"/>
      <c r="C20" s="80"/>
      <c r="D20" s="80"/>
      <c r="E20" s="80"/>
      <c r="F20" s="81"/>
      <c r="G20" s="25"/>
      <c r="H20" s="10"/>
    </row>
    <row r="21" spans="1:9" x14ac:dyDescent="0.2">
      <c r="A21" s="24" t="s">
        <v>18</v>
      </c>
      <c r="B21" s="12">
        <v>2</v>
      </c>
      <c r="C21" s="57">
        <v>180</v>
      </c>
      <c r="D21" s="58"/>
      <c r="E21" s="58">
        <f>B21*D21*C21</f>
        <v>0</v>
      </c>
      <c r="F21" s="59"/>
      <c r="G21" s="25"/>
      <c r="H21" s="10"/>
    </row>
    <row r="22" spans="1:9" x14ac:dyDescent="0.2">
      <c r="A22" s="54" t="s">
        <v>19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24" t="s">
        <v>20</v>
      </c>
      <c r="B23" s="64">
        <v>2</v>
      </c>
      <c r="C23" s="57">
        <v>180</v>
      </c>
      <c r="D23" s="58"/>
      <c r="E23" s="58">
        <f t="shared" ref="E23" si="0">B23*D23*C23</f>
        <v>0</v>
      </c>
      <c r="F23" s="68"/>
      <c r="G23" s="7"/>
    </row>
    <row r="24" spans="1:9" x14ac:dyDescent="0.2">
      <c r="A24" s="54" t="s">
        <v>21</v>
      </c>
      <c r="B24" s="64">
        <v>2</v>
      </c>
      <c r="C24" s="57">
        <v>180</v>
      </c>
      <c r="D24" s="58"/>
      <c r="E24" s="58">
        <f>B24*D24*C24</f>
        <v>0</v>
      </c>
      <c r="F24" s="68"/>
      <c r="G24" s="7"/>
    </row>
    <row r="25" spans="1:9" ht="12" thickBot="1" x14ac:dyDescent="0.25">
      <c r="A25" s="42" t="s">
        <v>5</v>
      </c>
      <c r="B25" s="60">
        <f>SUM(B21:B24)</f>
        <v>8</v>
      </c>
      <c r="C25" s="50"/>
      <c r="D25" s="61"/>
      <c r="E25" s="62">
        <f>SUM(E21:E24)</f>
        <v>0</v>
      </c>
      <c r="F25" s="17" t="e">
        <f>E25/$E$29</f>
        <v>#DIV/0!</v>
      </c>
      <c r="G25" s="7"/>
    </row>
    <row r="26" spans="1:9" x14ac:dyDescent="0.2">
      <c r="A26" s="28"/>
      <c r="B26" s="40"/>
      <c r="C26" s="41"/>
      <c r="D26" s="20"/>
      <c r="E26" s="20"/>
      <c r="F26" s="31"/>
      <c r="G26" s="7"/>
    </row>
    <row r="27" spans="1:9" ht="12" thickBot="1" x14ac:dyDescent="0.25">
      <c r="A27" s="26" t="s">
        <v>29</v>
      </c>
      <c r="B27" s="27"/>
      <c r="C27" s="27"/>
      <c r="D27" s="27"/>
      <c r="E27" s="29"/>
      <c r="F27" s="31"/>
      <c r="I27" s="52"/>
    </row>
    <row r="28" spans="1:9" x14ac:dyDescent="0.2">
      <c r="A28" s="91" t="s">
        <v>6</v>
      </c>
      <c r="B28" s="92"/>
      <c r="C28" s="92"/>
      <c r="D28" s="93"/>
      <c r="E28" s="22" t="s">
        <v>7</v>
      </c>
      <c r="F28" s="16" t="e">
        <f>F25+F18+F14+#REF!+#REF!+#REF!+#REF!+#REF!+#REF!+F10</f>
        <v>#DIV/0!</v>
      </c>
    </row>
    <row r="29" spans="1:9" ht="11.25" customHeight="1" x14ac:dyDescent="0.2">
      <c r="A29" s="85" t="s">
        <v>8</v>
      </c>
      <c r="B29" s="86"/>
      <c r="C29" s="86"/>
      <c r="D29" s="87"/>
      <c r="E29" s="46">
        <f>E10+E14+E18+E25</f>
        <v>0</v>
      </c>
      <c r="F29" s="8" t="e">
        <f>E29/E29</f>
        <v>#DIV/0!</v>
      </c>
    </row>
    <row r="30" spans="1:9" ht="12" customHeight="1" thickBot="1" x14ac:dyDescent="0.25">
      <c r="A30" s="88" t="s">
        <v>9</v>
      </c>
      <c r="B30" s="89"/>
      <c r="C30" s="90"/>
      <c r="D30" s="50">
        <f>B10+B14+B18+B25</f>
        <v>11</v>
      </c>
      <c r="E30" s="51">
        <f>E29*D30</f>
        <v>0</v>
      </c>
      <c r="F30" s="30"/>
    </row>
    <row r="31" spans="1:9" x14ac:dyDescent="0.2">
      <c r="A31" s="7"/>
      <c r="B31" s="18"/>
      <c r="C31" s="18"/>
      <c r="D31" s="18"/>
      <c r="E31" s="19"/>
      <c r="F31" s="15"/>
    </row>
    <row r="34" spans="1:6" x14ac:dyDescent="0.2">
      <c r="A34" s="53"/>
      <c r="B34" s="1"/>
      <c r="C34" s="1"/>
      <c r="D34" s="1"/>
      <c r="E34" s="4"/>
      <c r="F34" s="1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5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4"/>
      <c r="F38" s="1"/>
    </row>
    <row r="39" spans="1:6" x14ac:dyDescent="0.2">
      <c r="A39" s="53"/>
    </row>
    <row r="40" spans="1:6" x14ac:dyDescent="0.2">
      <c r="A40" s="53"/>
    </row>
    <row r="41" spans="1:6" x14ac:dyDescent="0.2">
      <c r="A41" s="53"/>
    </row>
  </sheetData>
  <mergeCells count="11">
    <mergeCell ref="A29:D29"/>
    <mergeCell ref="A30:C30"/>
    <mergeCell ref="A12:F12"/>
    <mergeCell ref="A16:F16"/>
    <mergeCell ref="A20:F20"/>
    <mergeCell ref="A28:D28"/>
    <mergeCell ref="A2:F2"/>
    <mergeCell ref="A3:F3"/>
    <mergeCell ref="A4:F4"/>
    <mergeCell ref="C5:F5"/>
    <mergeCell ref="A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zoomScale="130" zoomScaleNormal="130" workbookViewId="0">
      <selection activeCell="D31" sqref="D3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33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E10/$E$29</f>
        <v>#DIV/0!</v>
      </c>
      <c r="G10" s="7"/>
    </row>
    <row r="11" spans="1:8" ht="12" thickBot="1" x14ac:dyDescent="0.25">
      <c r="A11" s="69"/>
      <c r="B11" s="70"/>
      <c r="C11" s="69"/>
      <c r="D11" s="69"/>
      <c r="E11" s="69"/>
      <c r="F11" s="31"/>
      <c r="G11" s="7"/>
    </row>
    <row r="12" spans="1:8" ht="17.25" customHeight="1" x14ac:dyDescent="0.2">
      <c r="A12" s="79" t="s">
        <v>4</v>
      </c>
      <c r="B12" s="80"/>
      <c r="C12" s="80"/>
      <c r="D12" s="80"/>
      <c r="E12" s="80"/>
      <c r="F12" s="81"/>
      <c r="G12" s="7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7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E14/$E$29</f>
        <v>#DIV/0!</v>
      </c>
      <c r="G14" s="7"/>
    </row>
    <row r="15" spans="1:8" ht="12" thickBot="1" x14ac:dyDescent="0.25">
      <c r="A15" s="36"/>
      <c r="B15" s="37"/>
      <c r="C15" s="38"/>
      <c r="D15" s="39"/>
      <c r="E15" s="39"/>
      <c r="F15" s="31"/>
      <c r="G15" s="7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7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7"/>
      <c r="H17" s="10"/>
    </row>
    <row r="18" spans="1:9" ht="12" thickBot="1" x14ac:dyDescent="0.25">
      <c r="A18" s="42" t="s">
        <v>5</v>
      </c>
      <c r="B18" s="43">
        <f>SUM(B17:B17)</f>
        <v>1</v>
      </c>
      <c r="C18" s="44"/>
      <c r="D18" s="23"/>
      <c r="E18" s="23">
        <f>SUM(E17:E17)</f>
        <v>0</v>
      </c>
      <c r="F18" s="17" t="e">
        <f>E18/$E$29</f>
        <v>#DIV/0!</v>
      </c>
      <c r="G18" s="7"/>
      <c r="H18" s="10"/>
    </row>
    <row r="19" spans="1:9" ht="12" thickBot="1" x14ac:dyDescent="0.25">
      <c r="A19" s="28"/>
      <c r="B19" s="40"/>
      <c r="C19" s="41"/>
      <c r="D19" s="20"/>
      <c r="E19" s="20"/>
      <c r="F19" s="31"/>
      <c r="G19" s="7"/>
      <c r="H19" s="10"/>
    </row>
    <row r="20" spans="1:9" x14ac:dyDescent="0.2">
      <c r="A20" s="79" t="s">
        <v>15</v>
      </c>
      <c r="B20" s="80"/>
      <c r="C20" s="80"/>
      <c r="D20" s="80"/>
      <c r="E20" s="80"/>
      <c r="F20" s="81"/>
      <c r="G20" s="7"/>
      <c r="H20" s="10"/>
    </row>
    <row r="21" spans="1:9" x14ac:dyDescent="0.2">
      <c r="A21" s="24" t="s">
        <v>18</v>
      </c>
      <c r="B21" s="12">
        <v>2</v>
      </c>
      <c r="C21" s="57">
        <v>180</v>
      </c>
      <c r="D21" s="58"/>
      <c r="E21" s="58">
        <f>B21*D21*C21</f>
        <v>0</v>
      </c>
      <c r="F21" s="59"/>
      <c r="G21" s="7"/>
      <c r="H21" s="11"/>
    </row>
    <row r="22" spans="1:9" x14ac:dyDescent="0.2">
      <c r="A22" s="54" t="s">
        <v>19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24" t="s">
        <v>20</v>
      </c>
      <c r="B23" s="64">
        <v>2</v>
      </c>
      <c r="C23" s="57">
        <v>180</v>
      </c>
      <c r="D23" s="67"/>
      <c r="E23" s="58">
        <f t="shared" ref="E23:E24" si="0">B23*D23*C23</f>
        <v>0</v>
      </c>
      <c r="F23" s="68"/>
      <c r="G23" s="25"/>
      <c r="H23" s="10"/>
    </row>
    <row r="24" spans="1:9" x14ac:dyDescent="0.2">
      <c r="A24" s="54" t="s">
        <v>21</v>
      </c>
      <c r="B24" s="64">
        <v>2</v>
      </c>
      <c r="C24" s="57">
        <v>180</v>
      </c>
      <c r="D24" s="67"/>
      <c r="E24" s="58">
        <f t="shared" si="0"/>
        <v>0</v>
      </c>
      <c r="F24" s="68"/>
      <c r="G24" s="25"/>
      <c r="H24" s="10"/>
    </row>
    <row r="25" spans="1:9" ht="12" thickBot="1" x14ac:dyDescent="0.25">
      <c r="A25" s="42" t="s">
        <v>5</v>
      </c>
      <c r="B25" s="60">
        <f>SUM(B21:B24)</f>
        <v>8</v>
      </c>
      <c r="C25" s="50"/>
      <c r="D25" s="61"/>
      <c r="E25" s="62">
        <f>SUM(E21:E24)</f>
        <v>0</v>
      </c>
      <c r="F25" s="17" t="e">
        <f>E25/$E$29</f>
        <v>#DIV/0!</v>
      </c>
      <c r="G25" s="25"/>
      <c r="H25" s="10"/>
    </row>
    <row r="26" spans="1:9" x14ac:dyDescent="0.2">
      <c r="A26" s="36"/>
      <c r="B26" s="71"/>
      <c r="C26" s="72"/>
      <c r="D26" s="73"/>
      <c r="E26" s="74"/>
      <c r="F26" s="75"/>
      <c r="G26" s="25"/>
      <c r="H26" s="10"/>
    </row>
    <row r="27" spans="1:9" ht="12" thickBot="1" x14ac:dyDescent="0.25">
      <c r="A27" s="26" t="s">
        <v>28</v>
      </c>
      <c r="B27" s="27"/>
      <c r="C27" s="27"/>
      <c r="D27" s="27"/>
      <c r="E27" s="29"/>
      <c r="F27" s="31"/>
      <c r="G27" s="7"/>
    </row>
    <row r="28" spans="1:9" x14ac:dyDescent="0.2">
      <c r="A28" s="91" t="s">
        <v>6</v>
      </c>
      <c r="B28" s="92"/>
      <c r="C28" s="92"/>
      <c r="D28" s="93"/>
      <c r="E28" s="22" t="s">
        <v>7</v>
      </c>
      <c r="F28" s="16" t="e">
        <f>#REF!+#REF!+#REF!+#REF!+#REF!+#REF!+F25+F18+F14+F10</f>
        <v>#REF!</v>
      </c>
      <c r="I28" s="52"/>
    </row>
    <row r="29" spans="1:9" x14ac:dyDescent="0.2">
      <c r="A29" s="85" t="s">
        <v>8</v>
      </c>
      <c r="B29" s="86"/>
      <c r="C29" s="86"/>
      <c r="D29" s="87"/>
      <c r="E29" s="46">
        <f>E10+E14+E18+E25</f>
        <v>0</v>
      </c>
      <c r="F29" s="8" t="e">
        <f>E29/E29</f>
        <v>#DIV/0!</v>
      </c>
    </row>
    <row r="30" spans="1:9" ht="11.25" customHeight="1" thickBot="1" x14ac:dyDescent="0.25">
      <c r="A30" s="88" t="s">
        <v>9</v>
      </c>
      <c r="B30" s="89"/>
      <c r="C30" s="90"/>
      <c r="D30" s="50">
        <f>B10+B14+B18+B25</f>
        <v>11</v>
      </c>
      <c r="E30" s="51">
        <f>E29*D30</f>
        <v>0</v>
      </c>
      <c r="F30" s="30"/>
    </row>
    <row r="31" spans="1:9" ht="12" customHeight="1" x14ac:dyDescent="0.2">
      <c r="A31" s="7"/>
      <c r="B31" s="18"/>
      <c r="C31" s="18"/>
      <c r="D31" s="18"/>
      <c r="E31" s="19"/>
      <c r="F31" s="15"/>
    </row>
    <row r="34" spans="1:6" x14ac:dyDescent="0.2">
      <c r="A34" s="53"/>
      <c r="B34" s="1"/>
      <c r="C34" s="1"/>
      <c r="D34" s="1"/>
      <c r="E34" s="4"/>
      <c r="F34" s="1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5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4"/>
      <c r="F38" s="1"/>
    </row>
    <row r="39" spans="1:6" x14ac:dyDescent="0.2">
      <c r="A39" s="53"/>
    </row>
    <row r="40" spans="1:6" x14ac:dyDescent="0.2">
      <c r="A40" s="53"/>
    </row>
    <row r="41" spans="1:6" x14ac:dyDescent="0.2">
      <c r="A41" s="53"/>
    </row>
  </sheetData>
  <mergeCells count="11">
    <mergeCell ref="A2:F2"/>
    <mergeCell ref="A3:F3"/>
    <mergeCell ref="A4:F4"/>
    <mergeCell ref="C5:F5"/>
    <mergeCell ref="A8:F8"/>
    <mergeCell ref="A12:F12"/>
    <mergeCell ref="A16:F16"/>
    <mergeCell ref="A20:F20"/>
    <mergeCell ref="A30:C30"/>
    <mergeCell ref="A28:D28"/>
    <mergeCell ref="A29:D2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zoomScale="130" zoomScaleNormal="130" workbookViewId="0">
      <selection activeCell="D31" sqref="D3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34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73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E10/$E$29</f>
        <v>#DIV/0!</v>
      </c>
      <c r="G10" s="7"/>
    </row>
    <row r="11" spans="1:8" ht="12" thickBot="1" x14ac:dyDescent="0.25">
      <c r="A11" s="69"/>
      <c r="B11" s="70"/>
      <c r="C11" s="69"/>
      <c r="D11" s="69"/>
      <c r="E11" s="69"/>
      <c r="F11" s="31"/>
      <c r="G11" s="25"/>
      <c r="H11" s="10"/>
    </row>
    <row r="12" spans="1:8" ht="17.25" customHeight="1" x14ac:dyDescent="0.2">
      <c r="A12" s="79" t="s">
        <v>4</v>
      </c>
      <c r="B12" s="80"/>
      <c r="C12" s="80"/>
      <c r="D12" s="80"/>
      <c r="E12" s="80"/>
      <c r="F12" s="81"/>
      <c r="G12" s="7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7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E14/$E$29</f>
        <v>#DIV/0!</v>
      </c>
      <c r="G14" s="7"/>
    </row>
    <row r="15" spans="1:8" ht="12" thickBot="1" x14ac:dyDescent="0.25">
      <c r="A15" s="36"/>
      <c r="B15" s="37"/>
      <c r="C15" s="38"/>
      <c r="D15" s="39"/>
      <c r="E15" s="39"/>
      <c r="F15" s="31"/>
      <c r="G15" s="7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7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7"/>
      <c r="H17" s="10"/>
    </row>
    <row r="18" spans="1:9" ht="12" thickBot="1" x14ac:dyDescent="0.25">
      <c r="A18" s="42" t="s">
        <v>5</v>
      </c>
      <c r="B18" s="43">
        <f>SUM(B17:B17)</f>
        <v>1</v>
      </c>
      <c r="C18" s="44"/>
      <c r="D18" s="23"/>
      <c r="E18" s="23">
        <f>SUM(E17:E17)</f>
        <v>0</v>
      </c>
      <c r="F18" s="17" t="e">
        <f>E18/$E$29</f>
        <v>#DIV/0!</v>
      </c>
      <c r="G18" s="7"/>
      <c r="H18" s="10"/>
    </row>
    <row r="19" spans="1:9" ht="12" thickBot="1" x14ac:dyDescent="0.25">
      <c r="A19" s="28"/>
      <c r="B19" s="40"/>
      <c r="C19" s="41"/>
      <c r="D19" s="20"/>
      <c r="E19" s="20"/>
      <c r="F19" s="31"/>
      <c r="G19" s="7"/>
      <c r="H19" s="10"/>
    </row>
    <row r="20" spans="1:9" x14ac:dyDescent="0.2">
      <c r="A20" s="79" t="s">
        <v>15</v>
      </c>
      <c r="B20" s="80"/>
      <c r="C20" s="80"/>
      <c r="D20" s="80"/>
      <c r="E20" s="80"/>
      <c r="F20" s="81"/>
      <c r="G20" s="7"/>
      <c r="H20" s="10"/>
    </row>
    <row r="21" spans="1:9" x14ac:dyDescent="0.2">
      <c r="A21" s="24" t="s">
        <v>18</v>
      </c>
      <c r="B21" s="12">
        <v>2</v>
      </c>
      <c r="C21" s="57">
        <v>180</v>
      </c>
      <c r="D21" s="58"/>
      <c r="E21" s="58">
        <f>B21*D21*C21</f>
        <v>0</v>
      </c>
      <c r="F21" s="59"/>
      <c r="G21" s="7"/>
      <c r="H21" s="11"/>
    </row>
    <row r="22" spans="1:9" x14ac:dyDescent="0.2">
      <c r="A22" s="54" t="s">
        <v>19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24" t="s">
        <v>20</v>
      </c>
      <c r="B23" s="64">
        <v>2</v>
      </c>
      <c r="C23" s="57">
        <v>180</v>
      </c>
      <c r="D23" s="58"/>
      <c r="E23" s="58">
        <f t="shared" ref="E23:E24" si="0">B23*D23*C23</f>
        <v>0</v>
      </c>
      <c r="F23" s="68"/>
      <c r="G23" s="25"/>
      <c r="H23" s="10"/>
    </row>
    <row r="24" spans="1:9" x14ac:dyDescent="0.2">
      <c r="A24" s="54" t="s">
        <v>21</v>
      </c>
      <c r="B24" s="64">
        <v>2</v>
      </c>
      <c r="C24" s="57">
        <v>180</v>
      </c>
      <c r="D24" s="58"/>
      <c r="E24" s="58">
        <f t="shared" si="0"/>
        <v>0</v>
      </c>
      <c r="F24" s="68"/>
      <c r="G24" s="25"/>
      <c r="H24" s="10"/>
    </row>
    <row r="25" spans="1:9" ht="12" thickBot="1" x14ac:dyDescent="0.25">
      <c r="A25" s="42" t="s">
        <v>5</v>
      </c>
      <c r="B25" s="60">
        <f>SUM(B21:B24)</f>
        <v>8</v>
      </c>
      <c r="C25" s="50"/>
      <c r="D25" s="61"/>
      <c r="E25" s="62">
        <f>SUM(E21:E24)</f>
        <v>0</v>
      </c>
      <c r="F25" s="17" t="e">
        <f>E25/$E$29</f>
        <v>#DIV/0!</v>
      </c>
      <c r="G25" s="25"/>
      <c r="H25" s="10"/>
    </row>
    <row r="26" spans="1:9" x14ac:dyDescent="0.2">
      <c r="A26" s="28"/>
      <c r="B26" s="40"/>
      <c r="C26" s="41"/>
      <c r="D26" s="20"/>
      <c r="E26" s="20"/>
      <c r="F26" s="31"/>
      <c r="G26" s="7"/>
    </row>
    <row r="27" spans="1:9" ht="12" thickBot="1" x14ac:dyDescent="0.25">
      <c r="A27" s="26" t="s">
        <v>28</v>
      </c>
      <c r="B27" s="27"/>
      <c r="C27" s="27"/>
      <c r="D27" s="27"/>
      <c r="E27" s="29"/>
      <c r="F27" s="31"/>
      <c r="G27" s="7"/>
    </row>
    <row r="28" spans="1:9" x14ac:dyDescent="0.2">
      <c r="A28" s="91" t="s">
        <v>6</v>
      </c>
      <c r="B28" s="92"/>
      <c r="C28" s="92"/>
      <c r="D28" s="93"/>
      <c r="E28" s="22" t="s">
        <v>7</v>
      </c>
      <c r="F28" s="16" t="e">
        <f>#REF!+#REF!+#REF!+F14+F18+F25+#REF!+#REF!+#REF!+F10</f>
        <v>#REF!</v>
      </c>
      <c r="I28" s="52"/>
    </row>
    <row r="29" spans="1:9" x14ac:dyDescent="0.2">
      <c r="A29" s="85" t="s">
        <v>8</v>
      </c>
      <c r="B29" s="86"/>
      <c r="C29" s="86"/>
      <c r="D29" s="87"/>
      <c r="E29" s="46">
        <f>E10+E14+E18+E25</f>
        <v>0</v>
      </c>
      <c r="F29" s="8" t="e">
        <f>E29/E29</f>
        <v>#DIV/0!</v>
      </c>
    </row>
    <row r="30" spans="1:9" ht="11.25" customHeight="1" thickBot="1" x14ac:dyDescent="0.25">
      <c r="A30" s="88" t="s">
        <v>9</v>
      </c>
      <c r="B30" s="89"/>
      <c r="C30" s="90"/>
      <c r="D30" s="50">
        <f>B10+B14+B18+B25</f>
        <v>11</v>
      </c>
      <c r="E30" s="51">
        <f>E29*D30</f>
        <v>0</v>
      </c>
      <c r="F30" s="30"/>
    </row>
    <row r="31" spans="1:9" ht="12" customHeight="1" x14ac:dyDescent="0.2">
      <c r="A31" s="7"/>
      <c r="B31" s="18"/>
      <c r="C31" s="18"/>
      <c r="D31" s="18"/>
      <c r="E31" s="19"/>
      <c r="F31" s="15"/>
    </row>
    <row r="34" spans="1:6" x14ac:dyDescent="0.2">
      <c r="A34" s="53"/>
      <c r="B34" s="1"/>
      <c r="C34" s="1"/>
      <c r="D34" s="1"/>
      <c r="E34" s="4"/>
      <c r="F34" s="1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5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4"/>
      <c r="F38" s="1"/>
    </row>
    <row r="39" spans="1:6" x14ac:dyDescent="0.2">
      <c r="A39" s="53"/>
    </row>
    <row r="40" spans="1:6" x14ac:dyDescent="0.2">
      <c r="A40" s="53"/>
    </row>
    <row r="41" spans="1:6" x14ac:dyDescent="0.2">
      <c r="A41" s="53"/>
    </row>
  </sheetData>
  <mergeCells count="11">
    <mergeCell ref="A29:D29"/>
    <mergeCell ref="A30:C30"/>
    <mergeCell ref="A20:F20"/>
    <mergeCell ref="A28:D28"/>
    <mergeCell ref="A12:F12"/>
    <mergeCell ref="A16:F16"/>
    <mergeCell ref="A2:F2"/>
    <mergeCell ref="A3:F3"/>
    <mergeCell ref="A4:F4"/>
    <mergeCell ref="C5:F5"/>
    <mergeCell ref="A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zoomScale="140" zoomScaleNormal="140" workbookViewId="0">
      <selection activeCell="D31" sqref="D31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4"/>
      <c r="C1" s="34"/>
      <c r="D1" s="34"/>
      <c r="E1" s="35"/>
      <c r="F1" s="32"/>
    </row>
    <row r="2" spans="1:8" ht="12.75" thickBot="1" x14ac:dyDescent="0.25">
      <c r="A2" s="94"/>
      <c r="B2" s="94"/>
      <c r="C2" s="94"/>
      <c r="D2" s="94"/>
      <c r="E2" s="94"/>
      <c r="F2" s="94"/>
    </row>
    <row r="3" spans="1:8" ht="11.25" customHeight="1" x14ac:dyDescent="0.2">
      <c r="A3" s="95" t="s">
        <v>13</v>
      </c>
      <c r="B3" s="96"/>
      <c r="C3" s="96"/>
      <c r="D3" s="96"/>
      <c r="E3" s="96"/>
      <c r="F3" s="97"/>
      <c r="G3" s="33"/>
    </row>
    <row r="4" spans="1:8" ht="12.75" thickBot="1" x14ac:dyDescent="0.25">
      <c r="A4" s="98" t="s">
        <v>35</v>
      </c>
      <c r="B4" s="99"/>
      <c r="C4" s="99"/>
      <c r="D4" s="99"/>
      <c r="E4" s="99"/>
      <c r="F4" s="100"/>
    </row>
    <row r="5" spans="1:8" ht="13.5" customHeight="1" thickBot="1" x14ac:dyDescent="0.25">
      <c r="A5" s="26"/>
      <c r="B5" s="27"/>
      <c r="C5" s="101"/>
      <c r="D5" s="101"/>
      <c r="E5" s="101"/>
      <c r="F5" s="101"/>
      <c r="G5" s="7"/>
    </row>
    <row r="6" spans="1:8" ht="23.25" thickBot="1" x14ac:dyDescent="0.25">
      <c r="A6" s="47" t="s">
        <v>0</v>
      </c>
      <c r="B6" s="49" t="s">
        <v>1</v>
      </c>
      <c r="C6" s="48" t="s">
        <v>2</v>
      </c>
      <c r="D6" s="48" t="s">
        <v>11</v>
      </c>
      <c r="E6" s="48" t="s">
        <v>12</v>
      </c>
      <c r="F6" s="21" t="s">
        <v>3</v>
      </c>
      <c r="G6" s="7"/>
    </row>
    <row r="7" spans="1:8" ht="12" thickBot="1" x14ac:dyDescent="0.25">
      <c r="A7" s="69"/>
      <c r="B7" s="70"/>
      <c r="C7" s="69"/>
      <c r="D7" s="69"/>
      <c r="E7" s="69"/>
      <c r="F7" s="31"/>
      <c r="G7" s="7"/>
    </row>
    <row r="8" spans="1:8" x14ac:dyDescent="0.2">
      <c r="A8" s="79" t="s">
        <v>22</v>
      </c>
      <c r="B8" s="80"/>
      <c r="C8" s="80"/>
      <c r="D8" s="80"/>
      <c r="E8" s="80"/>
      <c r="F8" s="81"/>
      <c r="G8" s="7"/>
    </row>
    <row r="9" spans="1:8" x14ac:dyDescent="0.2">
      <c r="A9" s="24" t="s">
        <v>14</v>
      </c>
      <c r="B9" s="12">
        <v>1</v>
      </c>
      <c r="C9" s="13">
        <v>74</v>
      </c>
      <c r="D9" s="9"/>
      <c r="E9" s="14">
        <f>B9*D9*C9</f>
        <v>0</v>
      </c>
      <c r="F9" s="8"/>
      <c r="G9" s="7"/>
    </row>
    <row r="10" spans="1:8" ht="12" thickBot="1" x14ac:dyDescent="0.25">
      <c r="A10" s="42" t="s">
        <v>5</v>
      </c>
      <c r="B10" s="43">
        <f>SUM(B9:B9)</f>
        <v>1</v>
      </c>
      <c r="C10" s="44"/>
      <c r="D10" s="45"/>
      <c r="E10" s="45">
        <f>SUM(E9:E9)</f>
        <v>0</v>
      </c>
      <c r="F10" s="17" t="e">
        <f>E10/$E$29</f>
        <v>#DIV/0!</v>
      </c>
      <c r="G10" s="7"/>
    </row>
    <row r="11" spans="1:8" ht="12" thickBot="1" x14ac:dyDescent="0.25">
      <c r="A11" s="69"/>
      <c r="B11" s="70"/>
      <c r="C11" s="69"/>
      <c r="D11" s="69"/>
      <c r="E11" s="69"/>
      <c r="F11" s="31"/>
      <c r="G11" s="25"/>
      <c r="H11" s="10"/>
    </row>
    <row r="12" spans="1:8" x14ac:dyDescent="0.2">
      <c r="A12" s="79" t="s">
        <v>4</v>
      </c>
      <c r="B12" s="80"/>
      <c r="C12" s="80"/>
      <c r="D12" s="80"/>
      <c r="E12" s="80"/>
      <c r="F12" s="81"/>
      <c r="G12" s="25"/>
      <c r="H12" s="10"/>
    </row>
    <row r="13" spans="1:8" x14ac:dyDescent="0.2">
      <c r="A13" s="54" t="s">
        <v>16</v>
      </c>
      <c r="B13" s="12">
        <v>1</v>
      </c>
      <c r="C13" s="13">
        <v>220</v>
      </c>
      <c r="D13" s="55"/>
      <c r="E13" s="14">
        <f>B13*D13*C13</f>
        <v>0</v>
      </c>
      <c r="F13" s="56"/>
      <c r="G13" s="25"/>
      <c r="H13" s="10"/>
    </row>
    <row r="14" spans="1:8" ht="12" thickBot="1" x14ac:dyDescent="0.25">
      <c r="A14" s="42" t="s">
        <v>5</v>
      </c>
      <c r="B14" s="43">
        <f>SUM(B13:B13)</f>
        <v>1</v>
      </c>
      <c r="C14" s="44"/>
      <c r="D14" s="45"/>
      <c r="E14" s="45">
        <f>SUM(E13:E13)</f>
        <v>0</v>
      </c>
      <c r="F14" s="17" t="e">
        <f>E14/$E$29</f>
        <v>#DIV/0!</v>
      </c>
      <c r="G14" s="25"/>
      <c r="H14" s="10"/>
    </row>
    <row r="15" spans="1:8" ht="12" thickBot="1" x14ac:dyDescent="0.25">
      <c r="A15" s="36"/>
      <c r="B15" s="37"/>
      <c r="C15" s="38"/>
      <c r="D15" s="39"/>
      <c r="E15" s="39"/>
      <c r="F15" s="31"/>
      <c r="G15" s="25"/>
      <c r="H15" s="10"/>
    </row>
    <row r="16" spans="1:8" x14ac:dyDescent="0.2">
      <c r="A16" s="82" t="s">
        <v>10</v>
      </c>
      <c r="B16" s="83"/>
      <c r="C16" s="83"/>
      <c r="D16" s="83"/>
      <c r="E16" s="83"/>
      <c r="F16" s="84"/>
      <c r="G16" s="25"/>
      <c r="H16" s="10"/>
    </row>
    <row r="17" spans="1:9" x14ac:dyDescent="0.2">
      <c r="A17" s="54" t="s">
        <v>17</v>
      </c>
      <c r="B17" s="64">
        <v>1</v>
      </c>
      <c r="C17" s="65">
        <v>220</v>
      </c>
      <c r="D17" s="66"/>
      <c r="E17" s="14">
        <f>B17*D17*C17</f>
        <v>0</v>
      </c>
      <c r="F17" s="56"/>
      <c r="G17" s="25"/>
      <c r="H17" s="10"/>
    </row>
    <row r="18" spans="1:9" ht="12" thickBot="1" x14ac:dyDescent="0.25">
      <c r="A18" s="42" t="s">
        <v>5</v>
      </c>
      <c r="B18" s="43">
        <f>SUM(B17:B17)</f>
        <v>1</v>
      </c>
      <c r="C18" s="44"/>
      <c r="D18" s="23"/>
      <c r="E18" s="23">
        <f>SUM(E17:E17)</f>
        <v>0</v>
      </c>
      <c r="F18" s="17" t="e">
        <f>E18/$E$29</f>
        <v>#DIV/0!</v>
      </c>
      <c r="G18" s="25"/>
      <c r="H18" s="10"/>
    </row>
    <row r="19" spans="1:9" ht="12" thickBot="1" x14ac:dyDescent="0.25">
      <c r="A19" s="28"/>
      <c r="B19" s="40"/>
      <c r="C19" s="41"/>
      <c r="D19" s="20"/>
      <c r="E19" s="20"/>
      <c r="F19" s="31"/>
      <c r="G19" s="25"/>
      <c r="H19" s="10"/>
    </row>
    <row r="20" spans="1:9" x14ac:dyDescent="0.2">
      <c r="A20" s="79" t="s">
        <v>15</v>
      </c>
      <c r="B20" s="80"/>
      <c r="C20" s="80"/>
      <c r="D20" s="80"/>
      <c r="E20" s="80"/>
      <c r="F20" s="81"/>
      <c r="G20" s="25"/>
      <c r="H20" s="10"/>
    </row>
    <row r="21" spans="1:9" x14ac:dyDescent="0.2">
      <c r="A21" s="24" t="s">
        <v>18</v>
      </c>
      <c r="B21" s="12">
        <v>2</v>
      </c>
      <c r="C21" s="57">
        <v>180</v>
      </c>
      <c r="D21" s="58"/>
      <c r="E21" s="58">
        <f>B21*D21*C21</f>
        <v>0</v>
      </c>
      <c r="F21" s="59"/>
      <c r="G21" s="25"/>
      <c r="H21" s="10"/>
    </row>
    <row r="22" spans="1:9" x14ac:dyDescent="0.2">
      <c r="A22" s="54" t="s">
        <v>19</v>
      </c>
      <c r="B22" s="12">
        <v>2</v>
      </c>
      <c r="C22" s="57">
        <v>180</v>
      </c>
      <c r="D22" s="58"/>
      <c r="E22" s="58">
        <f>B22*D22*C22</f>
        <v>0</v>
      </c>
      <c r="F22" s="59"/>
      <c r="G22" s="25"/>
      <c r="H22" s="10"/>
    </row>
    <row r="23" spans="1:9" x14ac:dyDescent="0.2">
      <c r="A23" s="24" t="s">
        <v>20</v>
      </c>
      <c r="B23" s="64">
        <v>2</v>
      </c>
      <c r="C23" s="57">
        <v>180</v>
      </c>
      <c r="D23" s="58"/>
      <c r="E23" s="58">
        <f t="shared" ref="E23:E24" si="0">B23*D23*C23</f>
        <v>0</v>
      </c>
      <c r="F23" s="68"/>
      <c r="G23" s="25"/>
      <c r="H23" s="10"/>
    </row>
    <row r="24" spans="1:9" x14ac:dyDescent="0.2">
      <c r="A24" s="54" t="s">
        <v>21</v>
      </c>
      <c r="B24" s="64">
        <v>2</v>
      </c>
      <c r="C24" s="57">
        <v>180</v>
      </c>
      <c r="D24" s="58"/>
      <c r="E24" s="58">
        <f t="shared" si="0"/>
        <v>0</v>
      </c>
      <c r="F24" s="68"/>
      <c r="G24" s="7"/>
    </row>
    <row r="25" spans="1:9" ht="12" thickBot="1" x14ac:dyDescent="0.25">
      <c r="A25" s="42" t="s">
        <v>5</v>
      </c>
      <c r="B25" s="60">
        <f>SUM(B21:B24)</f>
        <v>8</v>
      </c>
      <c r="C25" s="50"/>
      <c r="D25" s="61"/>
      <c r="E25" s="62">
        <f>SUM(E21:E24)</f>
        <v>0</v>
      </c>
      <c r="F25" s="17" t="e">
        <f>E25/$E$29</f>
        <v>#DIV/0!</v>
      </c>
      <c r="G25" s="7"/>
    </row>
    <row r="26" spans="1:9" x14ac:dyDescent="0.2">
      <c r="A26" s="28"/>
      <c r="B26" s="40"/>
      <c r="C26" s="41"/>
      <c r="D26" s="20"/>
      <c r="E26" s="20"/>
      <c r="F26" s="31"/>
      <c r="G26" s="7"/>
    </row>
    <row r="27" spans="1:9" ht="12" thickBot="1" x14ac:dyDescent="0.25">
      <c r="A27" s="26" t="s">
        <v>28</v>
      </c>
      <c r="B27" s="27"/>
      <c r="C27" s="27"/>
      <c r="D27" s="27"/>
      <c r="E27" s="29"/>
      <c r="F27" s="31"/>
      <c r="G27" s="7"/>
    </row>
    <row r="28" spans="1:9" x14ac:dyDescent="0.2">
      <c r="A28" s="91" t="s">
        <v>6</v>
      </c>
      <c r="B28" s="92"/>
      <c r="C28" s="92"/>
      <c r="D28" s="93"/>
      <c r="E28" s="22" t="s">
        <v>7</v>
      </c>
      <c r="F28" s="16" t="e">
        <f>F25+F18+F14+#REF!+#REF!+#REF!+#REF!+#REF!+#REF!+F10</f>
        <v>#DIV/0!</v>
      </c>
      <c r="I28" s="52"/>
    </row>
    <row r="29" spans="1:9" x14ac:dyDescent="0.2">
      <c r="A29" s="85" t="s">
        <v>8</v>
      </c>
      <c r="B29" s="86"/>
      <c r="C29" s="86"/>
      <c r="D29" s="87"/>
      <c r="E29" s="46">
        <f>E10+E14+E18+E25</f>
        <v>0</v>
      </c>
      <c r="F29" s="8" t="e">
        <f>E29/E29</f>
        <v>#DIV/0!</v>
      </c>
    </row>
    <row r="30" spans="1:9" ht="11.25" customHeight="1" thickBot="1" x14ac:dyDescent="0.25">
      <c r="A30" s="88" t="s">
        <v>9</v>
      </c>
      <c r="B30" s="89"/>
      <c r="C30" s="90"/>
      <c r="D30" s="50">
        <f>B10+B14+B18+B25</f>
        <v>11</v>
      </c>
      <c r="E30" s="51">
        <f>E29*D30</f>
        <v>0</v>
      </c>
      <c r="F30" s="30"/>
    </row>
    <row r="31" spans="1:9" ht="12" customHeight="1" x14ac:dyDescent="0.2">
      <c r="A31" s="7"/>
      <c r="B31" s="18"/>
      <c r="C31" s="18"/>
      <c r="D31" s="18"/>
      <c r="E31" s="19"/>
      <c r="F31" s="15"/>
    </row>
    <row r="34" spans="1:6" x14ac:dyDescent="0.2">
      <c r="A34" s="53"/>
      <c r="B34" s="1"/>
      <c r="C34" s="1"/>
      <c r="D34" s="1"/>
      <c r="E34" s="4"/>
      <c r="F34" s="1"/>
    </row>
    <row r="35" spans="1:6" x14ac:dyDescent="0.2">
      <c r="A35" s="53"/>
      <c r="B35" s="1"/>
      <c r="C35" s="1"/>
      <c r="D35" s="1"/>
      <c r="E35" s="4"/>
      <c r="F35" s="1"/>
    </row>
    <row r="36" spans="1:6" x14ac:dyDescent="0.2">
      <c r="A36" s="53"/>
      <c r="B36" s="1"/>
      <c r="C36" s="1"/>
      <c r="D36" s="1"/>
      <c r="E36" s="5"/>
      <c r="F36" s="1"/>
    </row>
    <row r="37" spans="1:6" x14ac:dyDescent="0.2">
      <c r="A37" s="53"/>
      <c r="B37" s="1"/>
      <c r="C37" s="1"/>
      <c r="D37" s="1"/>
      <c r="E37" s="5"/>
      <c r="F37" s="1"/>
    </row>
    <row r="38" spans="1:6" x14ac:dyDescent="0.2">
      <c r="A38" s="53"/>
      <c r="B38" s="1"/>
      <c r="C38" s="1"/>
      <c r="D38" s="1"/>
      <c r="E38" s="4"/>
      <c r="F38" s="1"/>
    </row>
    <row r="39" spans="1:6" x14ac:dyDescent="0.2">
      <c r="A39" s="53"/>
    </row>
    <row r="40" spans="1:6" x14ac:dyDescent="0.2">
      <c r="A40" s="53"/>
    </row>
    <row r="41" spans="1:6" x14ac:dyDescent="0.2">
      <c r="A41" s="53"/>
    </row>
  </sheetData>
  <mergeCells count="11">
    <mergeCell ref="A29:D29"/>
    <mergeCell ref="A30:C30"/>
    <mergeCell ref="A12:F12"/>
    <mergeCell ref="A16:F16"/>
    <mergeCell ref="A20:F20"/>
    <mergeCell ref="A28:D28"/>
    <mergeCell ref="A2:F2"/>
    <mergeCell ref="A3:F3"/>
    <mergeCell ref="A4:F4"/>
    <mergeCell ref="C5:F5"/>
    <mergeCell ref="A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IEDE</vt:lpstr>
      <vt:lpstr>HTO-LINDU</vt:lpstr>
      <vt:lpstr>CEDI-CENTRO</vt:lpstr>
      <vt:lpstr>HMULHER</vt:lpstr>
      <vt:lpstr>HMAE</vt:lpstr>
      <vt:lpstr>HTO-BAIXADA</vt:lpstr>
      <vt:lpstr>HECC</vt:lpstr>
      <vt:lpstr>LACEN</vt:lpstr>
      <vt:lpstr>HERR</vt:lpstr>
      <vt:lpstr>HEGV</vt:lpstr>
      <vt:lpstr>HEAN</vt:lpstr>
      <vt:lpstr>IETAP</vt:lpstr>
      <vt:lpstr>HESM</vt:lpstr>
      <vt:lpstr>IEDS</vt:lpstr>
      <vt:lpstr>CPRJ</vt:lpstr>
    </vt:vector>
  </TitlesOfParts>
  <Company>ECO Sistemas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bruna.carolina</dc:creator>
  <cp:lastModifiedBy>Bernardo Carneiro da Costa</cp:lastModifiedBy>
  <cp:lastPrinted>2021-02-24T12:32:31Z</cp:lastPrinted>
  <dcterms:created xsi:type="dcterms:W3CDTF">2008-02-28T19:39:04Z</dcterms:created>
  <dcterms:modified xsi:type="dcterms:W3CDTF">2024-07-01T14:34:35Z</dcterms:modified>
</cp:coreProperties>
</file>